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jrie.Zogaj\Desktop\"/>
    </mc:Choice>
  </mc:AlternateContent>
  <bookViews>
    <workbookView xWindow="0" yWindow="0" windowWidth="24000" windowHeight="9030"/>
  </bookViews>
  <sheets>
    <sheet name="Raporti i Shpenzimeve MD-215" sheetId="4" r:id="rId1"/>
    <sheet name="Compatibility Report" sheetId="3" r:id="rId2"/>
    <sheet name="Sheet1" sheetId="5" r:id="rId3"/>
  </sheets>
  <definedNames>
    <definedName name="_xlnm.Print_Area" localSheetId="0">'Raporti i Shpenzimeve MD-215'!$A$1:$L$107</definedName>
  </definedNames>
  <calcPr calcId="162913"/>
</workbook>
</file>

<file path=xl/calcChain.xml><?xml version="1.0" encoding="utf-8"?>
<calcChain xmlns="http://schemas.openxmlformats.org/spreadsheetml/2006/main">
  <c r="I90" i="4" l="1"/>
  <c r="I82" i="4" l="1"/>
  <c r="I93" i="4" l="1"/>
  <c r="I80" i="4" l="1"/>
  <c r="I100" i="4" l="1"/>
  <c r="I91" i="4"/>
  <c r="I69" i="4"/>
  <c r="I60" i="4"/>
  <c r="I59" i="4"/>
  <c r="I51" i="4"/>
  <c r="I44" i="4"/>
  <c r="I37" i="4"/>
  <c r="I18" i="4"/>
</calcChain>
</file>

<file path=xl/sharedStrings.xml><?xml version="1.0" encoding="utf-8"?>
<sst xmlns="http://schemas.openxmlformats.org/spreadsheetml/2006/main" count="365" uniqueCount="151">
  <si>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</si>
  <si>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</si>
  <si>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</si>
  <si>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</si>
  <si>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</si>
  <si>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</si>
  <si>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</si>
  <si>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</si>
  <si>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</si>
  <si>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</si>
  <si>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</si>
  <si>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</si>
  <si>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</si>
  <si>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</si>
  <si>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</si>
  <si>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</si>
  <si>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</si>
  <si>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</si>
  <si>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</si>
  <si>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</si>
  <si>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</si>
  <si>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</si>
  <si>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</si>
  <si>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Kuponii shpenzimit</t>
  </si>
  <si>
    <t>Mirëmbajtja e veturave</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</si>
  <si>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</si>
  <si>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</si>
  <si>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</si>
  <si>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</si>
  <si>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</si>
  <si>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</si>
  <si>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</si>
  <si>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</si>
  <si>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</si>
  <si>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</si>
  <si>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</si>
  <si>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</si>
  <si>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</si>
  <si>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</si>
  <si>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</si>
  <si>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</si>
  <si>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</si>
  <si>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</si>
  <si>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Ntsh Rikon</t>
  </si>
  <si>
    <t>Mirmbajtja e It-së</t>
  </si>
  <si>
    <t>Telekomi I Kosoves</t>
  </si>
  <si>
    <t>PTK Vala</t>
  </si>
  <si>
    <t xml:space="preserve"> 215-377-DMLPPL</t>
  </si>
  <si>
    <t xml:space="preserve"> 215-37800 DPDTMV</t>
  </si>
  <si>
    <t xml:space="preserve"> 215-36800- Strehimorja Lipjan</t>
  </si>
  <si>
    <t>Karburant per vetura</t>
  </si>
  <si>
    <t>sh-1513/2021</t>
  </si>
  <si>
    <t>30/06/2021</t>
  </si>
  <si>
    <t>05/03/2021</t>
  </si>
  <si>
    <t>3415/21</t>
  </si>
  <si>
    <t>Petrol Company</t>
  </si>
  <si>
    <t>30/060/2021</t>
  </si>
  <si>
    <t>05/08/2021</t>
  </si>
  <si>
    <t>Qera per vetura</t>
  </si>
  <si>
    <t>40/mdr-ins/d/0321/27</t>
  </si>
  <si>
    <t>Auto Mita</t>
  </si>
  <si>
    <t>Furnizim per zyre</t>
  </si>
  <si>
    <t>21-shv01-100-1101</t>
  </si>
  <si>
    <t xml:space="preserve">Ada Group Sha </t>
  </si>
  <si>
    <t>21/07/2021</t>
  </si>
  <si>
    <t>05/06/2021</t>
  </si>
  <si>
    <t>3412/21</t>
  </si>
  <si>
    <t>3416/21</t>
  </si>
  <si>
    <t>Sigurimi per vetura</t>
  </si>
  <si>
    <t>K.S Dukagjini</t>
  </si>
  <si>
    <t>007504</t>
  </si>
  <si>
    <t>10/MDR-SHSK/D/0421/2</t>
  </si>
  <si>
    <t>Auto Mita SHPK</t>
  </si>
  <si>
    <t>Sigurimi I ndertesave</t>
  </si>
  <si>
    <t>10439-265-001-21</t>
  </si>
  <si>
    <t>Delta Sekurity Shpk</t>
  </si>
  <si>
    <t>Mirmbajtja e fotokopjeve</t>
  </si>
  <si>
    <t>SH-1512/2021</t>
  </si>
  <si>
    <t>NTSH-Rikon</t>
  </si>
  <si>
    <t>Reprezentacion</t>
  </si>
  <si>
    <t>337628</t>
  </si>
  <si>
    <t>337625</t>
  </si>
  <si>
    <t>337627</t>
  </si>
  <si>
    <t>337624</t>
  </si>
  <si>
    <t>337629</t>
  </si>
  <si>
    <t>NTH Shqiponja</t>
  </si>
  <si>
    <t>337631</t>
  </si>
  <si>
    <t>337641</t>
  </si>
  <si>
    <t>Shpenzimet e ujit</t>
  </si>
  <si>
    <t>P146717</t>
  </si>
  <si>
    <t>Kur Prishtina</t>
  </si>
  <si>
    <t>25/06/2021</t>
  </si>
  <si>
    <t>337636</t>
  </si>
  <si>
    <t>Shqiponja</t>
  </si>
  <si>
    <t>Bartja e mbeturinave</t>
  </si>
  <si>
    <t>524119</t>
  </si>
  <si>
    <t>Ambienti</t>
  </si>
  <si>
    <t>P1619501</t>
  </si>
  <si>
    <t>22/07/2021</t>
  </si>
  <si>
    <t>337635</t>
  </si>
  <si>
    <t>05/80/2021</t>
  </si>
  <si>
    <t>Sherbime postare</t>
  </si>
  <si>
    <t>6/2021-MD</t>
  </si>
  <si>
    <t>Posta e Kosoves</t>
  </si>
  <si>
    <t>Sherbime tjera telefonike vala</t>
  </si>
  <si>
    <t>18051802607/2106</t>
  </si>
  <si>
    <t>180226081083/2106</t>
  </si>
  <si>
    <t>141208050256/2106</t>
  </si>
  <si>
    <t xml:space="preserve"> </t>
  </si>
  <si>
    <t>Shpenzime tjera telefonike</t>
  </si>
  <si>
    <t>550023869/2108</t>
  </si>
  <si>
    <t>05/08/2022</t>
  </si>
  <si>
    <t>Shpenzimet telefonike vala</t>
  </si>
  <si>
    <t>180226081097/2106</t>
  </si>
  <si>
    <t>337647</t>
  </si>
  <si>
    <t>30/04/2021</t>
  </si>
  <si>
    <t>337648</t>
  </si>
  <si>
    <t>Subvencione</t>
  </si>
  <si>
    <t>859/2021</t>
  </si>
  <si>
    <t>860/2021</t>
  </si>
  <si>
    <t>29/07/2021</t>
  </si>
  <si>
    <t>05/08/20221</t>
  </si>
  <si>
    <t>05/08/16179</t>
  </si>
  <si>
    <t>05/08/34379</t>
  </si>
  <si>
    <t>05/08/52579</t>
  </si>
  <si>
    <t>27/7/2021</t>
  </si>
  <si>
    <t>27/07/2021</t>
  </si>
  <si>
    <t>Ardian Bajraktari</t>
  </si>
  <si>
    <t>Sevdije Morina</t>
  </si>
  <si>
    <t>857/2021</t>
  </si>
  <si>
    <t>856/2021</t>
  </si>
  <si>
    <t>Sherbime te ndryshme intelektuale</t>
  </si>
  <si>
    <t>858/2021</t>
  </si>
  <si>
    <t>Nesrin Lushta</t>
  </si>
  <si>
    <t>Kuvendi Komunal</t>
  </si>
  <si>
    <t>MPB</t>
  </si>
  <si>
    <t>MBL4B0007946111P</t>
  </si>
  <si>
    <t>MBL4B00079461110</t>
  </si>
  <si>
    <t>Taksa komunale</t>
  </si>
  <si>
    <t>Regjistrimi I veturave</t>
  </si>
  <si>
    <t>MBL4B0007946111Q</t>
  </si>
  <si>
    <t>05/80/2022</t>
  </si>
  <si>
    <t>05/08/2023</t>
  </si>
  <si>
    <t>05/80/2023</t>
  </si>
  <si>
    <t>05/08/2024</t>
  </si>
  <si>
    <t xml:space="preserve">Shpenzimet e rrymes </t>
  </si>
  <si>
    <t>KEDS</t>
  </si>
  <si>
    <t>28280043</t>
  </si>
  <si>
    <t>29280052</t>
  </si>
  <si>
    <t>28/06/2021</t>
  </si>
  <si>
    <t>Raporti  javor i shpenzimeve sipas kategorive dhe nën kategorive  ekonomike dhe Programeve  ndaras për periudhën prej 30.7-06.08.2021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</si>
</sst>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4"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16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4" fontId="5"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0" fillId="0" borderId="0" xfId="0" applyNumberFormat="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1"/>
  <sheetViews>
    <sheetView tabSelected="1" zoomScale="80" zoomScaleNormal="80" zoomScalePageLayoutView="80" workbookViewId="0">
      <selection activeCell="C126" sqref="C126:C128"/>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26.5703125" style="49" customWidth="1"/>
    <col min="9" max="9" width="34.5703125" style="49" customWidth="1"/>
    <col min="10" max="10" width="26.42578125" style="49" customWidth="1"/>
    <col min="11" max="11" width="55.5703125" style="107" customWidth="1"/>
    <col min="12" max="12" width="21.140625" style="78" customWidth="1"/>
    <col min="13" max="13" width="12.28515625" style="49" bestFit="1" customWidth="1"/>
    <col min="14" max="16384" width="9.140625" style="49"/>
  </cols>
  <sheetData>
    <row r="1" spans="1:12" ht="21" x14ac:dyDescent="0.25">
      <c r="A1" s="152" t="s">
        <v>3</v>
      </c>
      <c r="B1" s="152"/>
      <c r="C1" s="152"/>
      <c r="D1" s="152"/>
      <c r="E1" s="152"/>
      <c r="F1" s="152"/>
      <c r="G1" s="152"/>
      <c r="H1" s="152"/>
      <c r="I1" s="152"/>
      <c r="J1" s="152"/>
      <c r="K1" s="152"/>
      <c r="L1" s="152"/>
    </row>
    <row r="2" spans="1:12" ht="21" x14ac:dyDescent="0.25">
      <c r="A2" s="152" t="s">
        <v>0</v>
      </c>
      <c r="B2" s="152"/>
      <c r="C2" s="152"/>
      <c r="D2" s="152"/>
      <c r="E2" s="152"/>
      <c r="F2" s="152"/>
      <c r="G2" s="152"/>
      <c r="H2" s="152"/>
      <c r="I2" s="152"/>
      <c r="J2" s="152"/>
      <c r="K2" s="152"/>
      <c r="L2" s="152"/>
    </row>
    <row r="3" spans="1:12" ht="21" x14ac:dyDescent="0.25">
      <c r="A3" s="152" t="s">
        <v>31</v>
      </c>
      <c r="B3" s="152"/>
      <c r="C3" s="152"/>
      <c r="D3" s="152"/>
      <c r="E3" s="152"/>
      <c r="F3" s="152"/>
      <c r="G3" s="152"/>
      <c r="H3" s="152"/>
      <c r="I3" s="152"/>
      <c r="J3" s="152"/>
      <c r="K3" s="152"/>
      <c r="L3" s="152"/>
    </row>
    <row r="4" spans="1:12" ht="21" x14ac:dyDescent="0.25">
      <c r="A4" s="152" t="s">
        <v>11</v>
      </c>
      <c r="B4" s="152"/>
      <c r="C4" s="152"/>
      <c r="D4" s="152"/>
      <c r="E4" s="152"/>
      <c r="F4" s="152"/>
      <c r="G4" s="152"/>
      <c r="H4" s="152"/>
      <c r="I4" s="152"/>
      <c r="J4" s="152"/>
      <c r="K4" s="152"/>
      <c r="L4" s="152"/>
    </row>
    <row r="5" spans="1:12" ht="20.25" x14ac:dyDescent="0.25">
      <c r="A5" s="122"/>
      <c r="B5" s="122"/>
      <c r="C5" s="122"/>
      <c r="D5" s="122"/>
      <c r="E5" s="46"/>
      <c r="F5" s="46"/>
      <c r="G5" s="46"/>
      <c r="H5" s="46"/>
      <c r="I5" s="46"/>
      <c r="J5" s="46"/>
      <c r="K5" s="47"/>
      <c r="L5" s="48"/>
    </row>
    <row r="6" spans="1:12" ht="20.25" x14ac:dyDescent="0.25">
      <c r="A6" s="153" t="s">
        <v>150</v>
      </c>
      <c r="B6" s="153"/>
      <c r="C6" s="153"/>
      <c r="D6" s="153"/>
      <c r="E6" s="153"/>
      <c r="F6" s="153"/>
      <c r="G6" s="153"/>
      <c r="H6" s="153"/>
      <c r="I6" s="153"/>
      <c r="J6" s="153"/>
      <c r="K6" s="153"/>
      <c r="L6" s="153"/>
    </row>
    <row r="7" spans="1:12" ht="20.25" x14ac:dyDescent="0.25">
      <c r="A7" s="46"/>
      <c r="B7" s="50"/>
      <c r="C7" s="50"/>
      <c r="D7" s="50"/>
      <c r="E7" s="50"/>
      <c r="F7" s="46"/>
      <c r="G7" s="50"/>
      <c r="H7" s="50"/>
      <c r="I7" s="50"/>
      <c r="J7" s="50"/>
      <c r="K7" s="47"/>
      <c r="L7" s="48"/>
    </row>
    <row r="8" spans="1:12" ht="21" thickBot="1" x14ac:dyDescent="0.3">
      <c r="A8" s="51"/>
      <c r="B8" s="52"/>
      <c r="C8" s="154" t="s">
        <v>41</v>
      </c>
      <c r="D8" s="155"/>
      <c r="E8" s="155"/>
      <c r="F8" s="155"/>
      <c r="G8" s="155"/>
      <c r="H8" s="155"/>
      <c r="I8" s="155"/>
      <c r="J8" s="156"/>
      <c r="K8" s="53"/>
      <c r="L8" s="54"/>
    </row>
    <row r="9" spans="1:12" ht="40.5" x14ac:dyDescent="0.25">
      <c r="A9" s="6" t="s">
        <v>1</v>
      </c>
      <c r="B9" s="44" t="s">
        <v>4</v>
      </c>
      <c r="C9" s="118" t="s">
        <v>4</v>
      </c>
      <c r="D9" s="4" t="s">
        <v>5</v>
      </c>
      <c r="E9" s="117" t="s">
        <v>6</v>
      </c>
      <c r="F9" s="137" t="s">
        <v>10</v>
      </c>
      <c r="G9" s="7" t="s">
        <v>7</v>
      </c>
      <c r="H9" s="8" t="s">
        <v>8</v>
      </c>
      <c r="I9" s="9" t="s">
        <v>32</v>
      </c>
      <c r="J9" s="10" t="s">
        <v>9</v>
      </c>
      <c r="K9" s="38" t="s">
        <v>2</v>
      </c>
      <c r="L9" s="34" t="s">
        <v>19</v>
      </c>
    </row>
    <row r="10" spans="1:12" ht="20.25" x14ac:dyDescent="0.25">
      <c r="A10" s="55">
        <v>1</v>
      </c>
      <c r="B10" s="123"/>
      <c r="C10" s="132" t="s">
        <v>61</v>
      </c>
      <c r="D10" s="11">
        <v>13610</v>
      </c>
      <c r="E10" s="28" t="s">
        <v>62</v>
      </c>
      <c r="F10" s="136" t="s">
        <v>63</v>
      </c>
      <c r="G10" s="135" t="s">
        <v>64</v>
      </c>
      <c r="H10" s="134">
        <v>298.91000000000003</v>
      </c>
      <c r="I10" s="40">
        <v>298.91000000000003</v>
      </c>
      <c r="J10" s="121" t="s">
        <v>65</v>
      </c>
      <c r="K10" s="38"/>
      <c r="L10" s="58"/>
    </row>
    <row r="11" spans="1:12" ht="20.25" x14ac:dyDescent="0.25">
      <c r="A11" s="55">
        <v>2</v>
      </c>
      <c r="B11" s="123"/>
      <c r="C11" s="132" t="s">
        <v>68</v>
      </c>
      <c r="D11" s="11">
        <v>13951</v>
      </c>
      <c r="E11" s="28" t="s">
        <v>70</v>
      </c>
      <c r="F11" s="28" t="s">
        <v>69</v>
      </c>
      <c r="G11" s="135" t="s">
        <v>64</v>
      </c>
      <c r="H11" s="134">
        <v>86.66</v>
      </c>
      <c r="I11" s="40">
        <v>88.66</v>
      </c>
      <c r="J11" s="121" t="s">
        <v>57</v>
      </c>
      <c r="K11" s="38"/>
      <c r="L11" s="58"/>
    </row>
    <row r="12" spans="1:12" ht="20.25" x14ac:dyDescent="0.25">
      <c r="A12" s="55">
        <v>8</v>
      </c>
      <c r="B12" s="123"/>
      <c r="C12" s="132" t="s">
        <v>79</v>
      </c>
      <c r="D12" s="11">
        <v>14310</v>
      </c>
      <c r="E12" s="28" t="s">
        <v>99</v>
      </c>
      <c r="F12" s="32" t="s">
        <v>85</v>
      </c>
      <c r="G12" s="135" t="s">
        <v>52</v>
      </c>
      <c r="H12" s="134">
        <v>8</v>
      </c>
      <c r="I12" s="40">
        <v>8</v>
      </c>
      <c r="J12" s="121" t="s">
        <v>100</v>
      </c>
      <c r="K12" s="38"/>
      <c r="L12" s="58"/>
    </row>
    <row r="13" spans="1:12" ht="20.25" x14ac:dyDescent="0.25">
      <c r="A13" s="55">
        <v>9</v>
      </c>
      <c r="B13" s="123"/>
      <c r="C13" s="132" t="s">
        <v>109</v>
      </c>
      <c r="D13" s="11">
        <v>13250</v>
      </c>
      <c r="E13" s="28" t="s">
        <v>110</v>
      </c>
      <c r="F13" s="32" t="s">
        <v>45</v>
      </c>
      <c r="G13" s="135">
        <v>44324</v>
      </c>
      <c r="H13" s="134">
        <v>438.74</v>
      </c>
      <c r="I13" s="40">
        <v>438.74</v>
      </c>
      <c r="J13" s="121" t="s">
        <v>111</v>
      </c>
      <c r="K13" s="38"/>
      <c r="L13" s="58"/>
    </row>
    <row r="14" spans="1:12" ht="20.25" x14ac:dyDescent="0.25">
      <c r="A14" s="55">
        <v>10</v>
      </c>
      <c r="B14" s="123"/>
      <c r="C14" s="132" t="s">
        <v>138</v>
      </c>
      <c r="D14" s="11">
        <v>13952</v>
      </c>
      <c r="E14" s="28"/>
      <c r="F14" s="32" t="s">
        <v>134</v>
      </c>
      <c r="G14" s="135">
        <v>44294</v>
      </c>
      <c r="H14" s="134">
        <v>10</v>
      </c>
      <c r="I14" s="40">
        <v>10</v>
      </c>
      <c r="J14" s="121" t="s">
        <v>141</v>
      </c>
      <c r="K14" s="38"/>
      <c r="L14" s="58"/>
    </row>
    <row r="15" spans="1:12" ht="20.25" x14ac:dyDescent="0.25">
      <c r="A15" s="55">
        <v>11</v>
      </c>
      <c r="B15" s="123"/>
      <c r="C15" s="132" t="s">
        <v>139</v>
      </c>
      <c r="D15" s="11">
        <v>13950</v>
      </c>
      <c r="E15" s="28" t="s">
        <v>136</v>
      </c>
      <c r="F15" s="32" t="s">
        <v>135</v>
      </c>
      <c r="G15" s="135">
        <v>44294</v>
      </c>
      <c r="H15" s="134">
        <v>55</v>
      </c>
      <c r="I15" s="40">
        <v>55</v>
      </c>
      <c r="J15" s="121" t="s">
        <v>142</v>
      </c>
      <c r="K15" s="38"/>
      <c r="L15" s="58"/>
    </row>
    <row r="16" spans="1:12" ht="20.25" x14ac:dyDescent="0.25">
      <c r="A16" s="55">
        <v>12</v>
      </c>
      <c r="B16" s="123"/>
      <c r="C16" s="132" t="s">
        <v>139</v>
      </c>
      <c r="D16" s="11">
        <v>13950</v>
      </c>
      <c r="E16" s="28" t="s">
        <v>137</v>
      </c>
      <c r="F16" s="32" t="s">
        <v>135</v>
      </c>
      <c r="G16" s="135">
        <v>44294</v>
      </c>
      <c r="H16" s="134">
        <v>40</v>
      </c>
      <c r="I16" s="40">
        <v>40</v>
      </c>
      <c r="J16" s="121" t="s">
        <v>143</v>
      </c>
      <c r="K16" s="38"/>
      <c r="L16" s="58"/>
    </row>
    <row r="17" spans="1:15" ht="20.25" x14ac:dyDescent="0.25">
      <c r="A17" s="55">
        <v>13</v>
      </c>
      <c r="B17" s="123"/>
      <c r="C17" s="132" t="s">
        <v>139</v>
      </c>
      <c r="D17" s="11">
        <v>13950</v>
      </c>
      <c r="E17" s="28" t="s">
        <v>140</v>
      </c>
      <c r="F17" s="32" t="s">
        <v>135</v>
      </c>
      <c r="G17" s="135">
        <v>44294</v>
      </c>
      <c r="H17" s="134">
        <v>10</v>
      </c>
      <c r="I17" s="40">
        <v>10</v>
      </c>
      <c r="J17" s="121" t="s">
        <v>144</v>
      </c>
      <c r="K17" s="38"/>
      <c r="L17" s="58"/>
    </row>
    <row r="18" spans="1:15" ht="21" customHeight="1" x14ac:dyDescent="0.25">
      <c r="A18" s="51"/>
      <c r="B18" s="59"/>
      <c r="C18" s="59"/>
      <c r="D18" s="59"/>
      <c r="E18" s="51"/>
      <c r="F18" s="51"/>
      <c r="G18" s="51"/>
      <c r="H18" s="60" t="s">
        <v>33</v>
      </c>
      <c r="I18" s="60">
        <f>SUM(I10:I17)</f>
        <v>949.31000000000006</v>
      </c>
      <c r="J18" s="51"/>
      <c r="K18" s="53"/>
      <c r="L18" s="54"/>
    </row>
    <row r="19" spans="1:15" ht="21" customHeight="1" x14ac:dyDescent="0.25">
      <c r="A19" s="51"/>
      <c r="B19" s="59"/>
      <c r="C19" s="59"/>
      <c r="D19" s="59"/>
      <c r="E19" s="51"/>
      <c r="F19" s="51"/>
      <c r="G19" s="51"/>
      <c r="H19" s="96"/>
      <c r="I19" s="96"/>
      <c r="J19" s="51"/>
      <c r="K19" s="53"/>
      <c r="L19" s="54"/>
    </row>
    <row r="20" spans="1:15" ht="21" customHeight="1" thickBot="1" x14ac:dyDescent="0.3">
      <c r="A20" s="51"/>
      <c r="B20" s="61"/>
      <c r="C20" s="124"/>
      <c r="D20" s="124"/>
      <c r="E20" s="124"/>
      <c r="F20" s="124"/>
      <c r="G20" s="124"/>
      <c r="H20" s="124"/>
      <c r="I20" s="124"/>
      <c r="J20" s="124"/>
      <c r="K20" s="53"/>
      <c r="L20" s="54"/>
    </row>
    <row r="21" spans="1:15" ht="21" thickBot="1" x14ac:dyDescent="0.3">
      <c r="A21" s="51"/>
      <c r="B21" s="51"/>
      <c r="C21" s="157" t="s">
        <v>30</v>
      </c>
      <c r="D21" s="158"/>
      <c r="E21" s="158"/>
      <c r="F21" s="158"/>
      <c r="G21" s="158"/>
      <c r="H21" s="158"/>
      <c r="I21" s="158"/>
      <c r="J21" s="159"/>
      <c r="K21" s="53"/>
      <c r="L21" s="54"/>
    </row>
    <row r="22" spans="1:15" ht="40.5" x14ac:dyDescent="0.25">
      <c r="A22" s="3" t="s">
        <v>1</v>
      </c>
      <c r="B22" s="42" t="s">
        <v>4</v>
      </c>
      <c r="C22" s="118" t="s">
        <v>4</v>
      </c>
      <c r="D22" s="4" t="s">
        <v>5</v>
      </c>
      <c r="E22" s="2" t="s">
        <v>6</v>
      </c>
      <c r="F22" s="2" t="s">
        <v>10</v>
      </c>
      <c r="G22" s="7" t="s">
        <v>7</v>
      </c>
      <c r="H22" s="8" t="s">
        <v>8</v>
      </c>
      <c r="I22" s="9" t="s">
        <v>32</v>
      </c>
      <c r="J22" s="5" t="s">
        <v>9</v>
      </c>
      <c r="K22" s="36" t="s">
        <v>2</v>
      </c>
      <c r="L22" s="37" t="s">
        <v>19</v>
      </c>
      <c r="M22" s="1"/>
      <c r="N22" s="1"/>
      <c r="O22" s="1"/>
    </row>
    <row r="23" spans="1:15" ht="20.25" x14ac:dyDescent="0.25">
      <c r="A23" s="55">
        <v>1</v>
      </c>
      <c r="B23" s="123"/>
      <c r="C23" s="132" t="s">
        <v>79</v>
      </c>
      <c r="D23" s="11">
        <v>14310</v>
      </c>
      <c r="E23" s="28" t="s">
        <v>80</v>
      </c>
      <c r="F23" s="136" t="s">
        <v>85</v>
      </c>
      <c r="G23" s="135" t="s">
        <v>52</v>
      </c>
      <c r="H23" s="134">
        <v>48.8</v>
      </c>
      <c r="I23" s="134">
        <v>48.8</v>
      </c>
      <c r="J23" s="121" t="s">
        <v>57</v>
      </c>
      <c r="K23" s="38"/>
      <c r="L23" s="58"/>
    </row>
    <row r="24" spans="1:15" ht="20.25" x14ac:dyDescent="0.25">
      <c r="A24" s="55">
        <v>2</v>
      </c>
      <c r="B24" s="123"/>
      <c r="C24" s="132" t="s">
        <v>79</v>
      </c>
      <c r="D24" s="11">
        <v>14310</v>
      </c>
      <c r="E24" s="28" t="s">
        <v>81</v>
      </c>
      <c r="F24" s="136" t="s">
        <v>85</v>
      </c>
      <c r="G24" s="135" t="s">
        <v>52</v>
      </c>
      <c r="H24" s="134">
        <v>6</v>
      </c>
      <c r="I24" s="134">
        <v>6</v>
      </c>
      <c r="J24" s="121" t="s">
        <v>57</v>
      </c>
      <c r="K24" s="38"/>
      <c r="L24" s="58"/>
    </row>
    <row r="25" spans="1:15" ht="20.25" x14ac:dyDescent="0.25">
      <c r="A25" s="55">
        <v>3</v>
      </c>
      <c r="B25" s="123"/>
      <c r="C25" s="132" t="s">
        <v>79</v>
      </c>
      <c r="D25" s="11">
        <v>14310</v>
      </c>
      <c r="E25" s="28" t="s">
        <v>82</v>
      </c>
      <c r="F25" s="136" t="s">
        <v>85</v>
      </c>
      <c r="G25" s="135" t="s">
        <v>52</v>
      </c>
      <c r="H25" s="134">
        <v>12.8</v>
      </c>
      <c r="I25" s="134">
        <v>12.8</v>
      </c>
      <c r="J25" s="121" t="s">
        <v>57</v>
      </c>
      <c r="K25" s="38"/>
      <c r="L25" s="58"/>
    </row>
    <row r="26" spans="1:15" ht="20.25" x14ac:dyDescent="0.25">
      <c r="A26" s="55">
        <v>4</v>
      </c>
      <c r="B26" s="123"/>
      <c r="C26" s="132" t="s">
        <v>79</v>
      </c>
      <c r="D26" s="11">
        <v>14310</v>
      </c>
      <c r="E26" s="28" t="s">
        <v>82</v>
      </c>
      <c r="F26" s="136" t="s">
        <v>85</v>
      </c>
      <c r="G26" s="135" t="s">
        <v>52</v>
      </c>
      <c r="H26" s="134">
        <v>35.200000000000003</v>
      </c>
      <c r="I26" s="134">
        <v>35.200000000000003</v>
      </c>
      <c r="J26" s="121" t="s">
        <v>57</v>
      </c>
      <c r="K26" s="38"/>
      <c r="L26" s="58"/>
    </row>
    <row r="27" spans="1:15" ht="20.25" x14ac:dyDescent="0.25">
      <c r="A27" s="55">
        <v>5</v>
      </c>
      <c r="B27" s="123"/>
      <c r="C27" s="132" t="s">
        <v>79</v>
      </c>
      <c r="D27" s="11">
        <v>14310</v>
      </c>
      <c r="E27" s="28" t="s">
        <v>83</v>
      </c>
      <c r="F27" s="136" t="s">
        <v>85</v>
      </c>
      <c r="G27" s="135" t="s">
        <v>52</v>
      </c>
      <c r="H27" s="134">
        <v>183.6</v>
      </c>
      <c r="I27" s="134">
        <v>183.6</v>
      </c>
      <c r="J27" s="121" t="s">
        <v>57</v>
      </c>
      <c r="K27" s="38"/>
      <c r="L27" s="58"/>
    </row>
    <row r="28" spans="1:15" ht="20.25" x14ac:dyDescent="0.25">
      <c r="A28" s="55">
        <v>6</v>
      </c>
      <c r="B28" s="123"/>
      <c r="C28" s="132" t="s">
        <v>79</v>
      </c>
      <c r="D28" s="11">
        <v>14310</v>
      </c>
      <c r="E28" s="28" t="s">
        <v>84</v>
      </c>
      <c r="F28" s="136" t="s">
        <v>85</v>
      </c>
      <c r="G28" s="135" t="s">
        <v>52</v>
      </c>
      <c r="H28" s="134">
        <v>94.4</v>
      </c>
      <c r="I28" s="134">
        <v>94.4</v>
      </c>
      <c r="J28" s="121" t="s">
        <v>57</v>
      </c>
      <c r="K28" s="38"/>
      <c r="L28" s="58"/>
    </row>
    <row r="29" spans="1:15" ht="20.25" x14ac:dyDescent="0.25">
      <c r="A29" s="55">
        <v>7</v>
      </c>
      <c r="B29" s="123"/>
      <c r="C29" s="132" t="s">
        <v>79</v>
      </c>
      <c r="D29" s="11">
        <v>14310</v>
      </c>
      <c r="E29" s="28" t="s">
        <v>86</v>
      </c>
      <c r="F29" s="136" t="s">
        <v>85</v>
      </c>
      <c r="G29" s="135" t="s">
        <v>52</v>
      </c>
      <c r="H29" s="134">
        <v>31.2</v>
      </c>
      <c r="I29" s="40">
        <v>31.2</v>
      </c>
      <c r="J29" s="121" t="s">
        <v>57</v>
      </c>
      <c r="K29" s="38"/>
      <c r="L29" s="58"/>
    </row>
    <row r="30" spans="1:15" ht="20.25" x14ac:dyDescent="0.25">
      <c r="A30" s="55">
        <v>8</v>
      </c>
      <c r="B30" s="123"/>
      <c r="C30" s="132" t="s">
        <v>104</v>
      </c>
      <c r="D30" s="11">
        <v>13320</v>
      </c>
      <c r="E30" s="28" t="s">
        <v>105</v>
      </c>
      <c r="F30" s="136" t="s">
        <v>45</v>
      </c>
      <c r="G30" s="135">
        <v>44293</v>
      </c>
      <c r="H30" s="134">
        <v>400.58</v>
      </c>
      <c r="I30" s="40">
        <v>400.58</v>
      </c>
      <c r="J30" s="121" t="s">
        <v>57</v>
      </c>
      <c r="K30" s="38"/>
      <c r="L30" s="58"/>
    </row>
    <row r="31" spans="1:15" ht="20.25" x14ac:dyDescent="0.25">
      <c r="A31" s="55">
        <v>9</v>
      </c>
      <c r="B31" s="123"/>
      <c r="C31" s="132" t="s">
        <v>104</v>
      </c>
      <c r="D31" s="11">
        <v>13320</v>
      </c>
      <c r="E31" s="28" t="s">
        <v>106</v>
      </c>
      <c r="F31" s="136" t="s">
        <v>45</v>
      </c>
      <c r="G31" s="135">
        <v>44293</v>
      </c>
      <c r="H31" s="134">
        <v>198.94</v>
      </c>
      <c r="I31" s="40">
        <v>198.94</v>
      </c>
      <c r="J31" s="121" t="s">
        <v>57</v>
      </c>
      <c r="K31" s="38"/>
      <c r="L31" s="58"/>
    </row>
    <row r="32" spans="1:15" ht="20.25" x14ac:dyDescent="0.25">
      <c r="A32" s="55" t="s">
        <v>108</v>
      </c>
      <c r="B32" s="123"/>
      <c r="C32" s="132" t="s">
        <v>104</v>
      </c>
      <c r="D32" s="11">
        <v>13320</v>
      </c>
      <c r="E32" s="28" t="s">
        <v>107</v>
      </c>
      <c r="F32" s="136" t="s">
        <v>45</v>
      </c>
      <c r="G32" s="135">
        <v>44293</v>
      </c>
      <c r="H32" s="134">
        <v>233.44</v>
      </c>
      <c r="I32" s="40">
        <v>233.44</v>
      </c>
      <c r="J32" s="121" t="s">
        <v>57</v>
      </c>
      <c r="K32" s="38"/>
      <c r="L32" s="58"/>
    </row>
    <row r="33" spans="1:12" ht="20.25" x14ac:dyDescent="0.25">
      <c r="A33" s="55">
        <v>11</v>
      </c>
      <c r="B33" s="123"/>
      <c r="C33" s="132"/>
      <c r="D33" s="11"/>
      <c r="E33" s="28"/>
      <c r="F33" s="136"/>
      <c r="G33" s="135"/>
      <c r="H33" s="134"/>
      <c r="I33" s="40"/>
      <c r="J33" s="121" t="s">
        <v>57</v>
      </c>
      <c r="K33" s="38"/>
      <c r="L33" s="58"/>
    </row>
    <row r="34" spans="1:12" ht="20.25" x14ac:dyDescent="0.25">
      <c r="A34" s="55">
        <v>12</v>
      </c>
      <c r="B34" s="123"/>
      <c r="C34" s="132"/>
      <c r="D34" s="11"/>
      <c r="E34" s="28"/>
      <c r="F34" s="136"/>
      <c r="G34" s="135"/>
      <c r="H34" s="134"/>
      <c r="I34" s="40"/>
      <c r="J34" s="121" t="s">
        <v>57</v>
      </c>
      <c r="K34" s="38"/>
      <c r="L34" s="58"/>
    </row>
    <row r="35" spans="1:12" ht="20.25" x14ac:dyDescent="0.25">
      <c r="A35" s="55">
        <v>13</v>
      </c>
      <c r="B35" s="123"/>
      <c r="C35" s="132"/>
      <c r="D35" s="11"/>
      <c r="E35" s="28"/>
      <c r="F35" s="136"/>
      <c r="G35" s="135"/>
      <c r="H35" s="134"/>
      <c r="I35" s="40"/>
      <c r="J35" s="121" t="s">
        <v>57</v>
      </c>
      <c r="K35" s="38"/>
      <c r="L35" s="58"/>
    </row>
    <row r="36" spans="1:12" ht="20.25" x14ac:dyDescent="0.25">
      <c r="A36" s="55">
        <v>14</v>
      </c>
      <c r="B36" s="123"/>
      <c r="C36" s="132"/>
      <c r="D36" s="11"/>
      <c r="E36" s="28"/>
      <c r="F36" s="136"/>
      <c r="G36" s="135"/>
      <c r="H36" s="134"/>
      <c r="I36" s="40"/>
      <c r="J36" s="121" t="s">
        <v>57</v>
      </c>
      <c r="K36" s="38"/>
      <c r="L36" s="58"/>
    </row>
    <row r="37" spans="1:12" ht="20.25" x14ac:dyDescent="0.25">
      <c r="A37" s="51"/>
      <c r="B37" s="65"/>
      <c r="C37" s="65"/>
      <c r="D37" s="59"/>
      <c r="E37" s="51"/>
      <c r="F37" s="51"/>
      <c r="G37" s="51"/>
      <c r="H37" s="66" t="s">
        <v>12</v>
      </c>
      <c r="I37" s="67">
        <f>SUM(I23:I36)</f>
        <v>1244.96</v>
      </c>
      <c r="J37" s="51"/>
      <c r="K37" s="53"/>
      <c r="L37" s="54"/>
    </row>
    <row r="38" spans="1:12" ht="20.25" x14ac:dyDescent="0.25">
      <c r="A38" s="51"/>
      <c r="B38" s="59"/>
      <c r="C38" s="59"/>
      <c r="D38" s="59"/>
      <c r="E38" s="51"/>
      <c r="F38" s="51"/>
      <c r="G38" s="51"/>
      <c r="H38" s="68"/>
      <c r="I38" s="51"/>
      <c r="J38" s="68"/>
      <c r="K38" s="53"/>
      <c r="L38" s="69"/>
    </row>
    <row r="39" spans="1:12" ht="20.25" x14ac:dyDescent="0.25">
      <c r="A39" s="51"/>
      <c r="B39" s="51"/>
      <c r="C39" s="160" t="s">
        <v>34</v>
      </c>
      <c r="D39" s="160"/>
      <c r="E39" s="160"/>
      <c r="F39" s="160"/>
      <c r="G39" s="160"/>
      <c r="H39" s="160"/>
      <c r="I39" s="160"/>
      <c r="J39" s="160"/>
      <c r="K39" s="53"/>
      <c r="L39" s="54"/>
    </row>
    <row r="40" spans="1:12" ht="40.5" x14ac:dyDescent="0.25">
      <c r="A40" s="24" t="s">
        <v>1</v>
      </c>
      <c r="B40" s="45" t="s">
        <v>4</v>
      </c>
      <c r="C40" s="118" t="s">
        <v>4</v>
      </c>
      <c r="D40" s="11" t="s">
        <v>5</v>
      </c>
      <c r="E40" s="32" t="s">
        <v>6</v>
      </c>
      <c r="F40" s="38" t="s">
        <v>10</v>
      </c>
      <c r="G40" s="7" t="s">
        <v>7</v>
      </c>
      <c r="H40" s="8" t="s">
        <v>8</v>
      </c>
      <c r="I40" s="9" t="s">
        <v>32</v>
      </c>
      <c r="J40" s="12" t="s">
        <v>9</v>
      </c>
      <c r="K40" s="38" t="s">
        <v>2</v>
      </c>
      <c r="L40" s="35" t="s">
        <v>19</v>
      </c>
    </row>
    <row r="41" spans="1:12" ht="20.25" x14ac:dyDescent="0.25">
      <c r="A41" s="55">
        <v>1</v>
      </c>
      <c r="B41" s="143"/>
      <c r="C41" s="132" t="s">
        <v>50</v>
      </c>
      <c r="D41" s="11">
        <v>13780</v>
      </c>
      <c r="E41" s="28" t="s">
        <v>54</v>
      </c>
      <c r="F41" s="136" t="s">
        <v>55</v>
      </c>
      <c r="G41" s="135" t="s">
        <v>56</v>
      </c>
      <c r="H41" s="134">
        <v>30.67</v>
      </c>
      <c r="I41" s="40">
        <v>30.67</v>
      </c>
      <c r="J41" s="121" t="s">
        <v>57</v>
      </c>
      <c r="K41" s="38"/>
      <c r="L41" s="58"/>
    </row>
    <row r="42" spans="1:12" ht="20.25" x14ac:dyDescent="0.25">
      <c r="A42" s="55">
        <v>2</v>
      </c>
      <c r="B42" s="143"/>
      <c r="C42" s="132"/>
      <c r="D42" s="11"/>
      <c r="E42" s="28"/>
      <c r="F42" s="136"/>
      <c r="G42" s="135"/>
      <c r="H42" s="134"/>
      <c r="I42" s="40"/>
      <c r="J42" s="121"/>
      <c r="K42" s="38"/>
      <c r="L42" s="147"/>
    </row>
    <row r="43" spans="1:12" ht="20.25" x14ac:dyDescent="0.25">
      <c r="A43" s="55">
        <v>3</v>
      </c>
      <c r="B43" s="144"/>
      <c r="C43" s="118"/>
      <c r="D43" s="11"/>
      <c r="E43" s="28"/>
      <c r="F43" s="136"/>
      <c r="G43" s="41"/>
      <c r="H43" s="134"/>
      <c r="I43" s="130"/>
      <c r="J43" s="29"/>
      <c r="K43" s="133"/>
      <c r="L43" s="58"/>
    </row>
    <row r="44" spans="1:12" ht="20.25" x14ac:dyDescent="0.25">
      <c r="A44" s="51"/>
      <c r="B44" s="51"/>
      <c r="C44" s="51"/>
      <c r="D44" s="51"/>
      <c r="E44" s="51"/>
      <c r="F44" s="51"/>
      <c r="G44" s="51"/>
      <c r="H44" s="71" t="s">
        <v>40</v>
      </c>
      <c r="I44" s="67">
        <f>SUM(I41:I43)</f>
        <v>30.67</v>
      </c>
      <c r="J44" s="68"/>
      <c r="K44" s="53"/>
      <c r="L44" s="54"/>
    </row>
    <row r="45" spans="1:12" ht="20.25" x14ac:dyDescent="0.25">
      <c r="A45" s="51"/>
      <c r="B45" s="51"/>
      <c r="C45" s="51"/>
      <c r="D45" s="51"/>
      <c r="E45" s="51"/>
      <c r="F45" s="51"/>
      <c r="G45" s="51"/>
      <c r="H45" s="51"/>
      <c r="I45" s="51"/>
      <c r="J45" s="68"/>
      <c r="K45" s="53"/>
      <c r="L45" s="54"/>
    </row>
    <row r="46" spans="1:12" ht="21" thickBot="1" x14ac:dyDescent="0.3">
      <c r="A46" s="51"/>
      <c r="B46" s="51"/>
      <c r="C46" s="149" t="s">
        <v>35</v>
      </c>
      <c r="D46" s="150"/>
      <c r="E46" s="150"/>
      <c r="F46" s="150"/>
      <c r="G46" s="150"/>
      <c r="H46" s="150"/>
      <c r="I46" s="150"/>
      <c r="J46" s="151"/>
      <c r="K46" s="53"/>
      <c r="L46" s="54"/>
    </row>
    <row r="47" spans="1:12" ht="40.5" x14ac:dyDescent="0.25">
      <c r="A47" s="3" t="s">
        <v>1</v>
      </c>
      <c r="B47" s="42" t="s">
        <v>4</v>
      </c>
      <c r="C47" s="118" t="s">
        <v>4</v>
      </c>
      <c r="D47" s="26" t="s">
        <v>5</v>
      </c>
      <c r="E47" s="25" t="s">
        <v>6</v>
      </c>
      <c r="F47" s="25" t="s">
        <v>10</v>
      </c>
      <c r="G47" s="7" t="s">
        <v>7</v>
      </c>
      <c r="H47" s="8" t="s">
        <v>8</v>
      </c>
      <c r="I47" s="9" t="s">
        <v>32</v>
      </c>
      <c r="J47" s="27" t="s">
        <v>9</v>
      </c>
      <c r="K47" s="36" t="s">
        <v>2</v>
      </c>
      <c r="L47" s="37" t="s">
        <v>19</v>
      </c>
    </row>
    <row r="48" spans="1:12" ht="20.25" x14ac:dyDescent="0.25">
      <c r="A48" s="55">
        <v>1</v>
      </c>
      <c r="B48" s="123"/>
      <c r="C48" s="132" t="s">
        <v>76</v>
      </c>
      <c r="D48" s="11">
        <v>14040</v>
      </c>
      <c r="E48" s="28" t="s">
        <v>77</v>
      </c>
      <c r="F48" s="32" t="s">
        <v>78</v>
      </c>
      <c r="G48" s="135" t="s">
        <v>52</v>
      </c>
      <c r="H48" s="134">
        <v>186</v>
      </c>
      <c r="I48" s="40">
        <v>180</v>
      </c>
      <c r="J48" s="121" t="s">
        <v>57</v>
      </c>
      <c r="K48" s="38"/>
      <c r="L48" s="58"/>
    </row>
    <row r="49" spans="1:12" ht="20.25" x14ac:dyDescent="0.25">
      <c r="A49" s="55">
        <v>2</v>
      </c>
      <c r="B49" s="123"/>
      <c r="C49" s="132" t="s">
        <v>101</v>
      </c>
      <c r="D49" s="11">
        <v>13320</v>
      </c>
      <c r="E49" s="28" t="s">
        <v>102</v>
      </c>
      <c r="F49" s="32" t="s">
        <v>103</v>
      </c>
      <c r="G49" s="135">
        <v>44446</v>
      </c>
      <c r="H49" s="134">
        <v>172.1</v>
      </c>
      <c r="I49" s="40">
        <v>172.1</v>
      </c>
      <c r="J49" s="121" t="s">
        <v>57</v>
      </c>
      <c r="K49" s="38"/>
      <c r="L49" s="58"/>
    </row>
    <row r="50" spans="1:12" ht="20.25" x14ac:dyDescent="0.25">
      <c r="A50" s="55">
        <v>3</v>
      </c>
      <c r="B50" s="123"/>
      <c r="C50" s="132"/>
      <c r="D50" s="11"/>
      <c r="E50" s="28"/>
      <c r="F50" s="32"/>
      <c r="G50" s="135"/>
      <c r="H50" s="134"/>
      <c r="I50" s="40"/>
      <c r="J50" s="121"/>
      <c r="K50" s="38"/>
      <c r="L50" s="58"/>
    </row>
    <row r="51" spans="1:12" ht="20.25" x14ac:dyDescent="0.25">
      <c r="A51" s="51"/>
      <c r="B51" s="51"/>
      <c r="C51" s="51"/>
      <c r="D51" s="51"/>
      <c r="E51" s="51"/>
      <c r="F51" s="51"/>
      <c r="G51" s="51"/>
      <c r="H51" s="71" t="s">
        <v>20</v>
      </c>
      <c r="I51" s="67">
        <f>SUM(I48:I50)</f>
        <v>352.1</v>
      </c>
      <c r="J51" s="68"/>
      <c r="K51" s="53"/>
      <c r="L51" s="54"/>
    </row>
    <row r="52" spans="1:12" ht="20.25" x14ac:dyDescent="0.25">
      <c r="A52" s="51"/>
      <c r="B52" s="51"/>
      <c r="C52" s="51"/>
      <c r="D52" s="51"/>
      <c r="E52" s="51"/>
      <c r="F52" s="51"/>
      <c r="G52" s="51"/>
      <c r="H52" s="51"/>
      <c r="I52" s="51"/>
      <c r="J52" s="68"/>
      <c r="K52" s="53"/>
      <c r="L52" s="54"/>
    </row>
    <row r="53" spans="1:12" ht="21" thickBot="1" x14ac:dyDescent="0.3">
      <c r="A53" s="51"/>
      <c r="B53" s="51"/>
      <c r="C53" s="149" t="s">
        <v>47</v>
      </c>
      <c r="D53" s="150"/>
      <c r="E53" s="150"/>
      <c r="F53" s="150"/>
      <c r="G53" s="150"/>
      <c r="H53" s="150"/>
      <c r="I53" s="150"/>
      <c r="J53" s="151"/>
      <c r="K53" s="53"/>
      <c r="L53" s="54"/>
    </row>
    <row r="54" spans="1:12" ht="40.5" x14ac:dyDescent="0.25">
      <c r="A54" s="3" t="s">
        <v>1</v>
      </c>
      <c r="B54" s="42" t="s">
        <v>4</v>
      </c>
      <c r="C54" s="131" t="s">
        <v>4</v>
      </c>
      <c r="D54" s="26" t="s">
        <v>5</v>
      </c>
      <c r="E54" s="25" t="s">
        <v>6</v>
      </c>
      <c r="F54" s="25" t="s">
        <v>10</v>
      </c>
      <c r="G54" s="7" t="s">
        <v>7</v>
      </c>
      <c r="H54" s="8" t="s">
        <v>8</v>
      </c>
      <c r="I54" s="9" t="s">
        <v>32</v>
      </c>
      <c r="J54" s="27" t="s">
        <v>9</v>
      </c>
      <c r="K54" s="36" t="s">
        <v>2</v>
      </c>
      <c r="L54" s="37" t="s">
        <v>19</v>
      </c>
    </row>
    <row r="55" spans="1:12" ht="20.25" x14ac:dyDescent="0.25">
      <c r="A55" s="55">
        <v>1</v>
      </c>
      <c r="B55" s="143"/>
      <c r="C55" s="132" t="s">
        <v>50</v>
      </c>
      <c r="D55" s="11">
        <v>13780</v>
      </c>
      <c r="E55" s="28" t="s">
        <v>66</v>
      </c>
      <c r="F55" s="136" t="s">
        <v>55</v>
      </c>
      <c r="G55" s="135" t="s">
        <v>52</v>
      </c>
      <c r="H55" s="134">
        <v>881.9</v>
      </c>
      <c r="I55" s="40">
        <v>881.9</v>
      </c>
      <c r="J55" s="121" t="s">
        <v>57</v>
      </c>
      <c r="K55" s="38"/>
      <c r="L55" s="58"/>
    </row>
    <row r="56" spans="1:12" ht="20.25" x14ac:dyDescent="0.25">
      <c r="A56" s="55">
        <v>2</v>
      </c>
      <c r="B56" s="143"/>
      <c r="C56" s="132" t="s">
        <v>145</v>
      </c>
      <c r="D56" s="11">
        <v>13210</v>
      </c>
      <c r="E56" s="28" t="s">
        <v>147</v>
      </c>
      <c r="F56" s="28" t="s">
        <v>146</v>
      </c>
      <c r="G56" s="135">
        <v>44203</v>
      </c>
      <c r="H56" s="134">
        <v>205.47</v>
      </c>
      <c r="I56" s="40">
        <v>205.9</v>
      </c>
      <c r="J56" s="121" t="s">
        <v>57</v>
      </c>
      <c r="K56" s="38"/>
      <c r="L56" s="58"/>
    </row>
    <row r="57" spans="1:12" ht="20.25" x14ac:dyDescent="0.25">
      <c r="A57" s="55">
        <v>3</v>
      </c>
      <c r="B57" s="143"/>
      <c r="C57" s="132" t="s">
        <v>145</v>
      </c>
      <c r="D57" s="11">
        <v>13210</v>
      </c>
      <c r="E57" s="28" t="s">
        <v>148</v>
      </c>
      <c r="F57" s="28" t="s">
        <v>146</v>
      </c>
      <c r="G57" s="135" t="s">
        <v>149</v>
      </c>
      <c r="H57" s="134">
        <v>906.48</v>
      </c>
      <c r="I57" s="40">
        <v>906.48</v>
      </c>
      <c r="J57" s="121" t="s">
        <v>57</v>
      </c>
      <c r="K57" s="38"/>
      <c r="L57" s="58"/>
    </row>
    <row r="58" spans="1:12" ht="20.25" x14ac:dyDescent="0.25">
      <c r="A58" s="55">
        <v>4</v>
      </c>
      <c r="B58" s="143"/>
      <c r="C58" s="132"/>
      <c r="D58" s="11"/>
      <c r="E58" s="28"/>
      <c r="F58" s="136"/>
      <c r="G58" s="135"/>
      <c r="H58" s="134"/>
      <c r="I58" s="40"/>
      <c r="J58" s="121"/>
      <c r="K58" s="38"/>
      <c r="L58" s="58"/>
    </row>
    <row r="59" spans="1:12" ht="20.25" x14ac:dyDescent="0.25">
      <c r="A59" s="51"/>
      <c r="B59" s="51"/>
      <c r="C59" s="51"/>
      <c r="D59" s="51"/>
      <c r="E59" s="51"/>
      <c r="F59" s="51"/>
      <c r="G59" s="51"/>
      <c r="H59" s="71" t="s">
        <v>21</v>
      </c>
      <c r="I59" s="67">
        <f>SUM(I55:I58)</f>
        <v>1994.28</v>
      </c>
      <c r="J59" s="68"/>
      <c r="K59" s="53"/>
      <c r="L59" s="54"/>
    </row>
    <row r="60" spans="1:12" ht="20.25" x14ac:dyDescent="0.25">
      <c r="A60" s="111"/>
      <c r="B60" s="125"/>
      <c r="C60" s="112"/>
      <c r="D60" s="113"/>
      <c r="E60" s="114"/>
      <c r="F60" s="115"/>
      <c r="G60" s="116"/>
      <c r="H60" s="71" t="s">
        <v>22</v>
      </c>
      <c r="I60" s="67" t="e">
        <f>SUM(#REF!)</f>
        <v>#REF!</v>
      </c>
      <c r="J60" s="109"/>
      <c r="K60" s="110"/>
      <c r="L60" s="77"/>
    </row>
    <row r="61" spans="1:12" s="87" customFormat="1" ht="20.25" x14ac:dyDescent="0.25">
      <c r="A61" s="79"/>
      <c r="B61" s="79"/>
      <c r="C61" s="79"/>
      <c r="D61" s="80"/>
      <c r="E61" s="81"/>
      <c r="F61" s="82"/>
      <c r="G61" s="140"/>
      <c r="H61" s="82"/>
      <c r="I61" s="83"/>
      <c r="J61" s="84"/>
      <c r="K61" s="85"/>
      <c r="L61" s="86"/>
    </row>
    <row r="62" spans="1:12" ht="21" thickBot="1" x14ac:dyDescent="0.3">
      <c r="A62" s="51"/>
      <c r="B62" s="51"/>
      <c r="C62" s="126" t="s">
        <v>36</v>
      </c>
      <c r="D62" s="138"/>
      <c r="E62" s="138"/>
      <c r="F62" s="138"/>
      <c r="G62" s="138"/>
      <c r="H62" s="138"/>
      <c r="I62" s="138"/>
      <c r="J62" s="139"/>
      <c r="K62" s="53"/>
      <c r="L62" s="54"/>
    </row>
    <row r="63" spans="1:12" ht="40.5" x14ac:dyDescent="0.25">
      <c r="A63" s="3" t="s">
        <v>1</v>
      </c>
      <c r="B63" s="42" t="s">
        <v>4</v>
      </c>
      <c r="C63" s="119" t="s">
        <v>4</v>
      </c>
      <c r="D63" s="26" t="s">
        <v>5</v>
      </c>
      <c r="E63" s="25" t="s">
        <v>6</v>
      </c>
      <c r="F63" s="25" t="s">
        <v>10</v>
      </c>
      <c r="G63" s="7" t="s">
        <v>7</v>
      </c>
      <c r="H63" s="8" t="s">
        <v>8</v>
      </c>
      <c r="I63" s="9" t="s">
        <v>32</v>
      </c>
      <c r="J63" s="27" t="s">
        <v>9</v>
      </c>
      <c r="K63" s="38" t="s">
        <v>2</v>
      </c>
      <c r="L63" s="37" t="s">
        <v>19</v>
      </c>
    </row>
    <row r="64" spans="1:12" ht="20.25" x14ac:dyDescent="0.25">
      <c r="A64" s="55">
        <v>1</v>
      </c>
      <c r="B64" s="55"/>
      <c r="C64" s="118" t="s">
        <v>44</v>
      </c>
      <c r="D64" s="11">
        <v>14040</v>
      </c>
      <c r="E64" s="28" t="s">
        <v>51</v>
      </c>
      <c r="F64" s="32" t="s">
        <v>43</v>
      </c>
      <c r="G64" s="135" t="s">
        <v>52</v>
      </c>
      <c r="H64" s="134">
        <v>73.89</v>
      </c>
      <c r="I64" s="40">
        <v>73.89</v>
      </c>
      <c r="J64" s="121" t="s">
        <v>53</v>
      </c>
      <c r="K64" s="38"/>
      <c r="L64" s="58"/>
    </row>
    <row r="65" spans="1:12" ht="20.25" x14ac:dyDescent="0.25">
      <c r="A65" s="55">
        <v>2</v>
      </c>
      <c r="B65" s="55"/>
      <c r="C65" s="118" t="s">
        <v>79</v>
      </c>
      <c r="D65" s="11">
        <v>14310</v>
      </c>
      <c r="E65" s="28" t="s">
        <v>92</v>
      </c>
      <c r="F65" s="32" t="s">
        <v>93</v>
      </c>
      <c r="G65" s="135" t="s">
        <v>52</v>
      </c>
      <c r="H65" s="134">
        <v>46</v>
      </c>
      <c r="I65" s="40">
        <v>46</v>
      </c>
      <c r="J65" s="121" t="s">
        <v>57</v>
      </c>
      <c r="K65" s="38"/>
      <c r="L65" s="58"/>
    </row>
    <row r="66" spans="1:12" ht="20.25" x14ac:dyDescent="0.25">
      <c r="A66" s="55">
        <v>3</v>
      </c>
      <c r="B66" s="55"/>
      <c r="C66" s="118"/>
      <c r="D66" s="11"/>
      <c r="E66" s="28"/>
      <c r="F66" s="32"/>
      <c r="G66" s="135"/>
      <c r="H66" s="134"/>
      <c r="I66" s="40"/>
      <c r="J66" s="121"/>
      <c r="K66" s="38"/>
      <c r="L66" s="58"/>
    </row>
    <row r="67" spans="1:12" ht="24.95" customHeight="1" x14ac:dyDescent="0.25">
      <c r="A67" s="55">
        <v>4</v>
      </c>
      <c r="B67" s="55"/>
      <c r="C67" s="132"/>
      <c r="D67" s="11"/>
      <c r="E67" s="28"/>
      <c r="F67" s="32"/>
      <c r="G67" s="135"/>
      <c r="H67" s="134"/>
      <c r="I67" s="40"/>
      <c r="J67" s="121"/>
      <c r="K67" s="38"/>
      <c r="L67" s="147"/>
    </row>
    <row r="68" spans="1:12" ht="24.95" customHeight="1" x14ac:dyDescent="0.25">
      <c r="A68" s="55">
        <v>5</v>
      </c>
      <c r="B68" s="55"/>
      <c r="C68" s="118"/>
      <c r="D68" s="11"/>
      <c r="E68" s="28"/>
      <c r="F68" s="32"/>
      <c r="G68" s="135"/>
      <c r="H68" s="134"/>
      <c r="I68" s="40"/>
      <c r="J68" s="121"/>
      <c r="K68" s="38"/>
      <c r="L68" s="58"/>
    </row>
    <row r="69" spans="1:12" ht="20.25" x14ac:dyDescent="0.25">
      <c r="A69" s="51"/>
      <c r="B69" s="51"/>
      <c r="C69" s="51"/>
      <c r="D69" s="51"/>
      <c r="E69" s="51"/>
      <c r="F69" s="51"/>
      <c r="G69" s="51"/>
      <c r="H69" s="71" t="s">
        <v>39</v>
      </c>
      <c r="I69" s="67">
        <f>SUM(I64:I68)</f>
        <v>119.89</v>
      </c>
      <c r="J69" s="51"/>
      <c r="K69" s="53"/>
      <c r="L69" s="54"/>
    </row>
    <row r="70" spans="1:12" ht="20.25" x14ac:dyDescent="0.25">
      <c r="A70" s="51"/>
      <c r="B70" s="51"/>
      <c r="C70" s="51"/>
      <c r="D70" s="51"/>
      <c r="E70" s="51"/>
      <c r="F70" s="51"/>
      <c r="G70" s="51"/>
      <c r="H70" s="51"/>
      <c r="I70" s="51"/>
      <c r="J70" s="51"/>
      <c r="K70" s="53"/>
      <c r="L70" s="54"/>
    </row>
    <row r="71" spans="1:12" ht="21" thickBot="1" x14ac:dyDescent="0.3">
      <c r="A71" s="51"/>
      <c r="B71" s="51"/>
      <c r="C71" s="149" t="s">
        <v>37</v>
      </c>
      <c r="D71" s="150"/>
      <c r="E71" s="150"/>
      <c r="F71" s="150"/>
      <c r="G71" s="150"/>
      <c r="H71" s="150"/>
      <c r="I71" s="150"/>
      <c r="J71" s="151"/>
      <c r="K71" s="53"/>
      <c r="L71" s="54"/>
    </row>
    <row r="72" spans="1:12" ht="40.5" x14ac:dyDescent="0.25">
      <c r="A72" s="3" t="s">
        <v>1</v>
      </c>
      <c r="B72" s="42" t="s">
        <v>4</v>
      </c>
      <c r="C72" s="118" t="s">
        <v>4</v>
      </c>
      <c r="D72" s="26" t="s">
        <v>5</v>
      </c>
      <c r="E72" s="25" t="s">
        <v>6</v>
      </c>
      <c r="F72" s="25" t="s">
        <v>10</v>
      </c>
      <c r="G72" s="7" t="s">
        <v>7</v>
      </c>
      <c r="H72" s="8" t="s">
        <v>8</v>
      </c>
      <c r="I72" s="9" t="s">
        <v>32</v>
      </c>
      <c r="J72" s="27" t="s">
        <v>9</v>
      </c>
      <c r="K72" s="36" t="s">
        <v>2</v>
      </c>
      <c r="L72" s="37" t="s">
        <v>19</v>
      </c>
    </row>
    <row r="73" spans="1:12" ht="20.25" x14ac:dyDescent="0.25">
      <c r="A73" s="30">
        <v>1</v>
      </c>
      <c r="B73" s="146"/>
      <c r="C73" s="132" t="s">
        <v>50</v>
      </c>
      <c r="D73" s="11">
        <v>13780</v>
      </c>
      <c r="E73" s="28" t="s">
        <v>67</v>
      </c>
      <c r="F73" s="136" t="s">
        <v>55</v>
      </c>
      <c r="G73" s="135" t="s">
        <v>52</v>
      </c>
      <c r="H73" s="134">
        <v>376.21</v>
      </c>
      <c r="I73" s="40">
        <v>376.21</v>
      </c>
      <c r="J73" s="121" t="s">
        <v>57</v>
      </c>
      <c r="K73" s="38"/>
      <c r="L73" s="58"/>
    </row>
    <row r="74" spans="1:12" ht="20.25" x14ac:dyDescent="0.25">
      <c r="A74" s="30">
        <v>2</v>
      </c>
      <c r="B74" s="146"/>
      <c r="C74" s="132" t="s">
        <v>58</v>
      </c>
      <c r="D74" s="11">
        <v>14140</v>
      </c>
      <c r="E74" s="28" t="s">
        <v>71</v>
      </c>
      <c r="F74" s="136" t="s">
        <v>72</v>
      </c>
      <c r="G74" s="135">
        <v>44234</v>
      </c>
      <c r="H74" s="134">
        <v>741</v>
      </c>
      <c r="I74" s="40">
        <v>741</v>
      </c>
      <c r="J74" s="121" t="s">
        <v>57</v>
      </c>
      <c r="K74" s="38"/>
      <c r="L74" s="58"/>
    </row>
    <row r="75" spans="1:12" ht="20.25" x14ac:dyDescent="0.25">
      <c r="A75" s="30">
        <v>3</v>
      </c>
      <c r="B75" s="146"/>
      <c r="C75" s="132" t="s">
        <v>94</v>
      </c>
      <c r="D75" s="11">
        <v>13230</v>
      </c>
      <c r="E75" s="28" t="s">
        <v>95</v>
      </c>
      <c r="F75" s="136" t="s">
        <v>96</v>
      </c>
      <c r="G75" s="135">
        <v>44201</v>
      </c>
      <c r="H75" s="134">
        <v>21.6</v>
      </c>
      <c r="I75" s="40">
        <v>21.6</v>
      </c>
      <c r="J75" s="121" t="s">
        <v>57</v>
      </c>
      <c r="K75" s="38"/>
      <c r="L75" s="58"/>
    </row>
    <row r="76" spans="1:12" ht="20.25" x14ac:dyDescent="0.25">
      <c r="A76" s="30">
        <v>4</v>
      </c>
      <c r="B76" s="146"/>
      <c r="C76" s="132" t="s">
        <v>79</v>
      </c>
      <c r="D76" s="11">
        <v>14310</v>
      </c>
      <c r="E76" s="28" t="s">
        <v>114</v>
      </c>
      <c r="F76" s="136" t="s">
        <v>85</v>
      </c>
      <c r="G76" s="135" t="s">
        <v>52</v>
      </c>
      <c r="H76" s="134">
        <v>24.8</v>
      </c>
      <c r="I76" s="40">
        <v>24.8</v>
      </c>
      <c r="J76" s="121" t="s">
        <v>57</v>
      </c>
      <c r="K76" s="38"/>
      <c r="L76" s="58"/>
    </row>
    <row r="77" spans="1:12" ht="20.25" x14ac:dyDescent="0.25">
      <c r="A77" s="30">
        <v>5</v>
      </c>
      <c r="B77" s="146"/>
      <c r="C77" s="132" t="s">
        <v>79</v>
      </c>
      <c r="D77" s="11">
        <v>14310</v>
      </c>
      <c r="E77" s="28" t="s">
        <v>116</v>
      </c>
      <c r="F77" s="136" t="s">
        <v>85</v>
      </c>
      <c r="G77" s="135" t="s">
        <v>115</v>
      </c>
      <c r="H77" s="134">
        <v>11.2</v>
      </c>
      <c r="I77" s="40">
        <v>11.2</v>
      </c>
      <c r="J77" s="121" t="s">
        <v>57</v>
      </c>
      <c r="K77" s="38"/>
      <c r="L77" s="58"/>
    </row>
    <row r="78" spans="1:12" ht="20.25" x14ac:dyDescent="0.25">
      <c r="A78" s="30">
        <v>6</v>
      </c>
      <c r="B78" s="146"/>
      <c r="C78" s="132" t="s">
        <v>101</v>
      </c>
      <c r="D78" s="11">
        <v>13330</v>
      </c>
      <c r="E78" s="28" t="s">
        <v>102</v>
      </c>
      <c r="F78" s="136" t="s">
        <v>103</v>
      </c>
      <c r="G78" s="135">
        <v>44446</v>
      </c>
      <c r="H78" s="134">
        <v>2</v>
      </c>
      <c r="I78" s="40">
        <v>2</v>
      </c>
      <c r="J78" s="121" t="s">
        <v>57</v>
      </c>
      <c r="K78" s="38"/>
      <c r="L78" s="58"/>
    </row>
    <row r="79" spans="1:12" ht="20.25" x14ac:dyDescent="0.25">
      <c r="A79" s="30">
        <v>7</v>
      </c>
      <c r="B79" s="146"/>
      <c r="C79" s="132" t="s">
        <v>101</v>
      </c>
      <c r="D79" s="11">
        <v>13330</v>
      </c>
      <c r="E79" s="28" t="s">
        <v>102</v>
      </c>
      <c r="F79" s="136" t="s">
        <v>103</v>
      </c>
      <c r="G79" s="135">
        <v>44446</v>
      </c>
      <c r="H79" s="134">
        <v>1.1000000000000001</v>
      </c>
      <c r="I79" s="40">
        <v>1.1000000000000001</v>
      </c>
      <c r="J79" s="121" t="s">
        <v>57</v>
      </c>
      <c r="K79" s="38"/>
      <c r="L79" s="58"/>
    </row>
    <row r="80" spans="1:12" ht="20.25" x14ac:dyDescent="0.25">
      <c r="A80" s="65"/>
      <c r="B80" s="88"/>
      <c r="C80" s="88"/>
      <c r="D80" s="89"/>
      <c r="E80" s="90"/>
      <c r="F80" s="90"/>
      <c r="G80" s="90"/>
      <c r="H80" s="91" t="s">
        <v>28</v>
      </c>
      <c r="I80" s="60">
        <f>SUM(I73:I79)</f>
        <v>1177.9099999999999</v>
      </c>
      <c r="J80" s="90"/>
      <c r="K80" s="92"/>
      <c r="L80" s="93"/>
    </row>
    <row r="81" spans="1:13" ht="20.25" x14ac:dyDescent="0.25">
      <c r="A81" s="65"/>
      <c r="B81" s="88"/>
      <c r="C81" s="88"/>
      <c r="D81" s="89"/>
      <c r="E81" s="90"/>
      <c r="F81" s="90"/>
      <c r="G81" s="90"/>
      <c r="H81" s="90"/>
      <c r="I81" s="94"/>
      <c r="J81" s="90"/>
      <c r="K81" s="92"/>
      <c r="L81" s="93"/>
    </row>
    <row r="82" spans="1:13" ht="20.25" x14ac:dyDescent="0.25">
      <c r="A82" s="65"/>
      <c r="B82" s="88"/>
      <c r="C82" s="88"/>
      <c r="D82" s="89"/>
      <c r="E82" s="90"/>
      <c r="F82" s="90"/>
      <c r="G82" s="90"/>
      <c r="H82" s="71" t="s">
        <v>27</v>
      </c>
      <c r="I82" s="67" t="e">
        <f>SUM(#REF!)</f>
        <v>#REF!</v>
      </c>
      <c r="J82" s="90"/>
      <c r="K82" s="92"/>
      <c r="L82" s="93"/>
    </row>
    <row r="83" spans="1:13" ht="20.25" x14ac:dyDescent="0.25">
      <c r="A83" s="65"/>
      <c r="B83" s="88"/>
      <c r="C83" s="88"/>
      <c r="D83" s="89"/>
      <c r="E83" s="90"/>
      <c r="F83" s="90"/>
      <c r="G83" s="90"/>
      <c r="H83" s="90"/>
      <c r="I83" s="94"/>
      <c r="J83" s="90"/>
      <c r="K83" s="92"/>
      <c r="L83" s="93"/>
    </row>
    <row r="84" spans="1:13" ht="21" thickBot="1" x14ac:dyDescent="0.3">
      <c r="A84" s="51"/>
      <c r="B84" s="51"/>
      <c r="C84" s="149" t="s">
        <v>38</v>
      </c>
      <c r="D84" s="150"/>
      <c r="E84" s="150"/>
      <c r="F84" s="150"/>
      <c r="G84" s="150"/>
      <c r="H84" s="150"/>
      <c r="I84" s="150"/>
      <c r="J84" s="151"/>
      <c r="K84" s="53"/>
      <c r="L84" s="54"/>
    </row>
    <row r="85" spans="1:13" ht="40.5" x14ac:dyDescent="0.25">
      <c r="A85" s="3" t="s">
        <v>1</v>
      </c>
      <c r="B85" s="42" t="s">
        <v>4</v>
      </c>
      <c r="C85" s="118" t="s">
        <v>4</v>
      </c>
      <c r="D85" s="26" t="s">
        <v>5</v>
      </c>
      <c r="E85" s="25" t="s">
        <v>6</v>
      </c>
      <c r="F85" s="25" t="s">
        <v>10</v>
      </c>
      <c r="G85" s="7" t="s">
        <v>7</v>
      </c>
      <c r="H85" s="8" t="s">
        <v>8</v>
      </c>
      <c r="I85" s="9" t="s">
        <v>32</v>
      </c>
      <c r="J85" s="27" t="s">
        <v>9</v>
      </c>
      <c r="K85" s="33" t="s">
        <v>2</v>
      </c>
      <c r="L85" s="35" t="s">
        <v>19</v>
      </c>
    </row>
    <row r="86" spans="1:13" ht="20.25" x14ac:dyDescent="0.25">
      <c r="A86" s="55">
        <v>1</v>
      </c>
      <c r="B86" s="43"/>
      <c r="C86" s="132" t="s">
        <v>112</v>
      </c>
      <c r="D86" s="11">
        <v>13320</v>
      </c>
      <c r="E86" s="28" t="s">
        <v>113</v>
      </c>
      <c r="F86" s="136" t="s">
        <v>46</v>
      </c>
      <c r="G86" s="135">
        <v>44293</v>
      </c>
      <c r="H86" s="134">
        <v>250.37</v>
      </c>
      <c r="I86" s="40">
        <v>250.37</v>
      </c>
      <c r="J86" s="121" t="s">
        <v>57</v>
      </c>
      <c r="K86" s="38"/>
      <c r="L86" s="58"/>
      <c r="M86" s="95"/>
    </row>
    <row r="87" spans="1:13" ht="20.25" x14ac:dyDescent="0.25">
      <c r="A87" s="55">
        <v>2</v>
      </c>
      <c r="B87" s="43"/>
      <c r="C87" s="132"/>
      <c r="D87" s="11"/>
      <c r="E87" s="28"/>
      <c r="F87" s="136"/>
      <c r="G87" s="135"/>
      <c r="H87" s="134"/>
      <c r="I87" s="40"/>
      <c r="J87" s="121"/>
      <c r="K87" s="38"/>
      <c r="L87" s="58"/>
      <c r="M87" s="95"/>
    </row>
    <row r="88" spans="1:13" ht="20.25" x14ac:dyDescent="0.25">
      <c r="A88" s="55">
        <v>3</v>
      </c>
      <c r="B88" s="43"/>
      <c r="C88" s="132"/>
      <c r="D88" s="11"/>
      <c r="E88" s="28"/>
      <c r="F88" s="136"/>
      <c r="G88" s="135"/>
      <c r="H88" s="134"/>
      <c r="I88" s="40"/>
      <c r="J88" s="121"/>
      <c r="K88" s="38"/>
      <c r="L88" s="58"/>
      <c r="M88" s="95"/>
    </row>
    <row r="89" spans="1:13" ht="20.25" x14ac:dyDescent="0.25">
      <c r="A89" s="55">
        <v>4</v>
      </c>
      <c r="B89" s="43"/>
      <c r="C89" s="132"/>
      <c r="D89" s="11"/>
      <c r="E89" s="28"/>
      <c r="F89" s="136"/>
      <c r="G89" s="135"/>
      <c r="H89" s="134"/>
      <c r="I89" s="40"/>
      <c r="J89" s="121"/>
      <c r="K89" s="38"/>
      <c r="L89" s="58"/>
      <c r="M89" s="95"/>
    </row>
    <row r="90" spans="1:13" ht="20.25" x14ac:dyDescent="0.25">
      <c r="A90" s="55">
        <v>5</v>
      </c>
      <c r="B90" s="43"/>
      <c r="C90" s="132"/>
      <c r="D90" s="11"/>
      <c r="E90" s="28"/>
      <c r="F90" s="136"/>
      <c r="G90" s="135"/>
      <c r="H90" s="134"/>
      <c r="I90" s="40">
        <f>H90:H92</f>
        <v>0</v>
      </c>
      <c r="J90" s="121"/>
      <c r="K90" s="38"/>
      <c r="L90" s="58"/>
      <c r="M90" s="95"/>
    </row>
    <row r="91" spans="1:13" ht="20.25" x14ac:dyDescent="0.25">
      <c r="A91" s="51"/>
      <c r="B91" s="51"/>
      <c r="C91" s="51"/>
      <c r="D91" s="51"/>
      <c r="E91" s="51"/>
      <c r="F91" s="51"/>
      <c r="G91" s="51"/>
      <c r="H91" s="71" t="s">
        <v>29</v>
      </c>
      <c r="I91" s="67">
        <f>SUM(I86:I90)</f>
        <v>250.37</v>
      </c>
      <c r="J91" s="51"/>
      <c r="K91" s="53"/>
      <c r="L91" s="54"/>
    </row>
    <row r="92" spans="1:13" ht="20.25" x14ac:dyDescent="0.25">
      <c r="A92" s="51"/>
      <c r="B92" s="51"/>
      <c r="C92" s="51"/>
      <c r="D92" s="51"/>
      <c r="E92" s="51"/>
      <c r="F92" s="51"/>
      <c r="G92" s="51"/>
      <c r="H92" s="65"/>
      <c r="I92" s="96"/>
      <c r="J92" s="51"/>
      <c r="K92" s="53"/>
      <c r="L92" s="54"/>
    </row>
    <row r="93" spans="1:13" ht="20.25" x14ac:dyDescent="0.25">
      <c r="A93" s="51"/>
      <c r="B93" s="51"/>
      <c r="C93" s="97"/>
      <c r="D93" s="98"/>
      <c r="E93" s="51"/>
      <c r="F93" s="51"/>
      <c r="G93" s="51"/>
      <c r="H93" s="99" t="s">
        <v>25</v>
      </c>
      <c r="I93" s="108" t="e">
        <f>SUM(#REF!)</f>
        <v>#REF!</v>
      </c>
      <c r="J93" s="68"/>
      <c r="K93" s="100"/>
      <c r="L93" s="54"/>
    </row>
    <row r="94" spans="1:13" ht="20.25" x14ac:dyDescent="0.25">
      <c r="A94" s="51"/>
      <c r="B94" s="51"/>
      <c r="C94" s="97"/>
      <c r="D94" s="98"/>
      <c r="E94" s="51"/>
      <c r="F94" s="51"/>
      <c r="G94" s="51"/>
      <c r="H94" s="127"/>
      <c r="I94" s="128"/>
      <c r="J94" s="68"/>
      <c r="K94" s="100"/>
      <c r="L94" s="54"/>
    </row>
    <row r="95" spans="1:13" ht="21" thickBot="1" x14ac:dyDescent="0.3">
      <c r="A95" s="51"/>
      <c r="B95" s="51"/>
      <c r="C95" s="149" t="s">
        <v>42</v>
      </c>
      <c r="D95" s="150"/>
      <c r="E95" s="150"/>
      <c r="F95" s="150"/>
      <c r="G95" s="150"/>
      <c r="H95" s="150"/>
      <c r="I95" s="150"/>
      <c r="J95" s="151"/>
      <c r="K95" s="53"/>
      <c r="L95" s="54"/>
    </row>
    <row r="96" spans="1:13" ht="40.5" x14ac:dyDescent="0.25">
      <c r="A96" s="3" t="s">
        <v>1</v>
      </c>
      <c r="B96" s="42" t="s">
        <v>4</v>
      </c>
      <c r="C96" s="132" t="s">
        <v>4</v>
      </c>
      <c r="D96" s="26" t="s">
        <v>5</v>
      </c>
      <c r="E96" s="25" t="s">
        <v>6</v>
      </c>
      <c r="F96" s="25" t="s">
        <v>10</v>
      </c>
      <c r="G96" s="7" t="s">
        <v>7</v>
      </c>
      <c r="H96" s="8" t="s">
        <v>8</v>
      </c>
      <c r="I96" s="9" t="s">
        <v>32</v>
      </c>
      <c r="J96" s="27" t="s">
        <v>9</v>
      </c>
      <c r="K96" s="33" t="s">
        <v>2</v>
      </c>
      <c r="L96" s="35" t="s">
        <v>23</v>
      </c>
    </row>
    <row r="97" spans="1:12" ht="20.25" x14ac:dyDescent="0.25">
      <c r="A97" s="55">
        <v>1</v>
      </c>
      <c r="B97" s="123"/>
      <c r="C97" s="132" t="s">
        <v>58</v>
      </c>
      <c r="D97" s="11">
        <v>14140</v>
      </c>
      <c r="E97" s="28" t="s">
        <v>59</v>
      </c>
      <c r="F97" s="32" t="s">
        <v>60</v>
      </c>
      <c r="G97" s="135">
        <v>44234</v>
      </c>
      <c r="H97" s="134">
        <v>247</v>
      </c>
      <c r="I97" s="141">
        <v>247</v>
      </c>
      <c r="J97" s="121" t="s">
        <v>57</v>
      </c>
      <c r="K97" s="38"/>
      <c r="L97" s="58"/>
    </row>
    <row r="98" spans="1:12" ht="20.25" x14ac:dyDescent="0.25">
      <c r="A98" s="55">
        <v>2</v>
      </c>
      <c r="B98" s="129" t="s">
        <v>24</v>
      </c>
      <c r="C98" s="43" t="s">
        <v>79</v>
      </c>
      <c r="D98" s="73">
        <v>14310</v>
      </c>
      <c r="E98" s="75" t="s">
        <v>87</v>
      </c>
      <c r="F98" s="62" t="s">
        <v>85</v>
      </c>
      <c r="G98" s="57" t="s">
        <v>52</v>
      </c>
      <c r="H98" s="72">
        <v>50</v>
      </c>
      <c r="I98" s="130">
        <v>50</v>
      </c>
      <c r="J98" s="74">
        <v>44324</v>
      </c>
      <c r="K98" s="31"/>
      <c r="L98" s="58"/>
    </row>
    <row r="99" spans="1:12" ht="20.25" x14ac:dyDescent="0.25">
      <c r="A99" s="55">
        <v>3</v>
      </c>
      <c r="B99" s="120"/>
      <c r="C99" s="120"/>
      <c r="D99" s="39"/>
      <c r="E99" s="56"/>
      <c r="F99" s="62"/>
      <c r="G99" s="63"/>
      <c r="H99" s="76"/>
      <c r="I99" s="130"/>
      <c r="J99" s="70"/>
      <c r="K99" s="38"/>
      <c r="L99" s="64"/>
    </row>
    <row r="100" spans="1:12" ht="20.25" x14ac:dyDescent="0.25">
      <c r="A100" s="51"/>
      <c r="B100" s="51"/>
      <c r="C100" s="97"/>
      <c r="D100" s="98"/>
      <c r="E100" s="51"/>
      <c r="F100" s="51"/>
      <c r="G100" s="51"/>
      <c r="H100" s="99" t="s">
        <v>26</v>
      </c>
      <c r="I100" s="108">
        <f>SUM(I97:I99)</f>
        <v>297</v>
      </c>
      <c r="J100" s="68"/>
      <c r="K100" s="100"/>
      <c r="L100" s="54"/>
    </row>
    <row r="101" spans="1:12" x14ac:dyDescent="0.25">
      <c r="A101" s="101"/>
      <c r="B101" s="101"/>
      <c r="C101" s="101"/>
      <c r="D101" s="101"/>
      <c r="E101" s="102"/>
      <c r="F101" s="103"/>
      <c r="G101" s="105"/>
      <c r="H101" s="142"/>
      <c r="I101" s="102"/>
      <c r="J101" s="102"/>
      <c r="K101" s="106"/>
      <c r="L101" s="102"/>
    </row>
    <row r="102" spans="1:12" x14ac:dyDescent="0.25">
      <c r="A102" s="101"/>
      <c r="B102" s="101"/>
      <c r="C102" s="101"/>
      <c r="D102" s="101"/>
      <c r="E102" s="102"/>
      <c r="F102" s="103"/>
      <c r="G102" s="102"/>
      <c r="H102" s="102"/>
      <c r="I102" s="102"/>
      <c r="J102" s="102"/>
      <c r="K102" s="106"/>
      <c r="L102" s="102"/>
    </row>
    <row r="103" spans="1:12" ht="21" thickBot="1" x14ac:dyDescent="0.3">
      <c r="A103" s="51"/>
      <c r="B103" s="51"/>
      <c r="C103" s="149" t="s">
        <v>48</v>
      </c>
      <c r="D103" s="150"/>
      <c r="E103" s="150"/>
      <c r="F103" s="150"/>
      <c r="G103" s="150"/>
      <c r="H103" s="150"/>
      <c r="I103" s="150"/>
      <c r="J103" s="151"/>
      <c r="K103" s="104"/>
      <c r="L103" s="101"/>
    </row>
    <row r="104" spans="1:12" ht="40.5" x14ac:dyDescent="0.25">
      <c r="A104" s="3" t="s">
        <v>1</v>
      </c>
      <c r="B104" s="42" t="s">
        <v>4</v>
      </c>
      <c r="C104" s="131" t="s">
        <v>4</v>
      </c>
      <c r="D104" s="26" t="s">
        <v>5</v>
      </c>
      <c r="E104" s="25" t="s">
        <v>6</v>
      </c>
      <c r="F104" s="25" t="s">
        <v>10</v>
      </c>
      <c r="G104" s="7" t="s">
        <v>7</v>
      </c>
      <c r="H104" s="8" t="s">
        <v>8</v>
      </c>
      <c r="I104" s="9" t="s">
        <v>32</v>
      </c>
      <c r="J104" s="27" t="s">
        <v>9</v>
      </c>
      <c r="L104" s="107"/>
    </row>
    <row r="105" spans="1:12" ht="20.25" x14ac:dyDescent="0.25">
      <c r="A105" s="55">
        <v>1</v>
      </c>
      <c r="B105" s="148"/>
      <c r="C105" s="132" t="s">
        <v>117</v>
      </c>
      <c r="D105" s="11">
        <v>21200</v>
      </c>
      <c r="E105" s="28" t="s">
        <v>118</v>
      </c>
      <c r="F105" s="136"/>
      <c r="G105" s="135" t="s">
        <v>120</v>
      </c>
      <c r="H105" s="134">
        <v>7000</v>
      </c>
      <c r="I105" s="40">
        <v>7000</v>
      </c>
      <c r="J105" s="121" t="s">
        <v>121</v>
      </c>
    </row>
    <row r="106" spans="1:12" ht="20.25" x14ac:dyDescent="0.25">
      <c r="A106" s="55">
        <v>2</v>
      </c>
      <c r="B106" s="148"/>
      <c r="C106" s="132" t="s">
        <v>117</v>
      </c>
      <c r="D106" s="11">
        <v>21200</v>
      </c>
      <c r="E106" s="28" t="s">
        <v>119</v>
      </c>
      <c r="F106" s="136"/>
      <c r="G106" s="135" t="s">
        <v>120</v>
      </c>
      <c r="H106" s="134">
        <v>7000</v>
      </c>
      <c r="I106" s="40">
        <v>7000</v>
      </c>
      <c r="J106" s="121" t="s">
        <v>57</v>
      </c>
    </row>
    <row r="107" spans="1:12" ht="20.25" x14ac:dyDescent="0.25">
      <c r="A107" s="55">
        <v>3</v>
      </c>
      <c r="B107" s="148"/>
      <c r="C107" s="132" t="s">
        <v>131</v>
      </c>
      <c r="D107" s="11">
        <v>13440</v>
      </c>
      <c r="E107" s="28" t="s">
        <v>129</v>
      </c>
      <c r="F107" s="136" t="s">
        <v>127</v>
      </c>
      <c r="G107" s="135" t="s">
        <v>125</v>
      </c>
      <c r="H107" s="134">
        <v>213</v>
      </c>
      <c r="I107" s="40">
        <v>213</v>
      </c>
      <c r="J107" s="121" t="s">
        <v>122</v>
      </c>
    </row>
    <row r="108" spans="1:12" ht="20.25" x14ac:dyDescent="0.25">
      <c r="A108" s="55">
        <v>4</v>
      </c>
      <c r="B108" s="148"/>
      <c r="C108" s="132" t="s">
        <v>131</v>
      </c>
      <c r="D108" s="11">
        <v>13440</v>
      </c>
      <c r="E108" s="28" t="s">
        <v>130</v>
      </c>
      <c r="F108" s="136" t="s">
        <v>128</v>
      </c>
      <c r="G108" s="135" t="s">
        <v>126</v>
      </c>
      <c r="H108" s="134">
        <v>213</v>
      </c>
      <c r="I108" s="40">
        <v>213</v>
      </c>
      <c r="J108" s="121" t="s">
        <v>123</v>
      </c>
    </row>
    <row r="109" spans="1:12" ht="20.25" x14ac:dyDescent="0.25">
      <c r="A109" s="55">
        <v>5</v>
      </c>
      <c r="B109" s="148"/>
      <c r="C109" s="132" t="s">
        <v>131</v>
      </c>
      <c r="D109" s="11">
        <v>13440</v>
      </c>
      <c r="E109" s="28" t="s">
        <v>132</v>
      </c>
      <c r="F109" s="136" t="s">
        <v>133</v>
      </c>
      <c r="G109" s="135" t="s">
        <v>126</v>
      </c>
      <c r="H109" s="134">
        <v>250</v>
      </c>
      <c r="I109" s="40">
        <v>250</v>
      </c>
      <c r="J109" s="121" t="s">
        <v>124</v>
      </c>
    </row>
    <row r="110" spans="1:12" ht="20.25" x14ac:dyDescent="0.25">
      <c r="A110" s="55">
        <v>6</v>
      </c>
      <c r="B110" s="148"/>
      <c r="C110" s="132"/>
      <c r="D110" s="11"/>
      <c r="E110" s="28"/>
      <c r="F110" s="136"/>
      <c r="G110" s="135"/>
      <c r="H110" s="134"/>
      <c r="I110" s="40"/>
      <c r="J110" s="121"/>
    </row>
    <row r="115" spans="1:10" ht="21" thickBot="1" x14ac:dyDescent="0.3">
      <c r="A115" s="51"/>
      <c r="B115" s="51"/>
      <c r="C115" s="149" t="s">
        <v>49</v>
      </c>
      <c r="D115" s="150"/>
      <c r="E115" s="150"/>
      <c r="F115" s="150"/>
      <c r="G115" s="150"/>
      <c r="H115" s="150"/>
      <c r="I115" s="150"/>
      <c r="J115" s="151"/>
    </row>
    <row r="116" spans="1:10" ht="40.5" x14ac:dyDescent="0.25">
      <c r="A116" s="3" t="s">
        <v>1</v>
      </c>
      <c r="B116" s="42" t="s">
        <v>4</v>
      </c>
      <c r="C116" s="131" t="s">
        <v>4</v>
      </c>
      <c r="D116" s="26" t="s">
        <v>5</v>
      </c>
      <c r="E116" s="25" t="s">
        <v>6</v>
      </c>
      <c r="F116" s="25" t="s">
        <v>10</v>
      </c>
      <c r="G116" s="7" t="s">
        <v>7</v>
      </c>
      <c r="H116" s="8" t="s">
        <v>8</v>
      </c>
      <c r="I116" s="9" t="s">
        <v>32</v>
      </c>
      <c r="J116" s="27" t="s">
        <v>9</v>
      </c>
    </row>
    <row r="117" spans="1:10" ht="20.25" x14ac:dyDescent="0.25">
      <c r="A117" s="55">
        <v>1</v>
      </c>
      <c r="B117" s="148"/>
      <c r="C117" s="132" t="s">
        <v>73</v>
      </c>
      <c r="D117" s="11">
        <v>13950</v>
      </c>
      <c r="E117" s="28" t="s">
        <v>74</v>
      </c>
      <c r="F117" s="136" t="s">
        <v>75</v>
      </c>
      <c r="G117" s="135"/>
      <c r="H117" s="134">
        <v>842.4</v>
      </c>
      <c r="I117" s="40">
        <v>44324</v>
      </c>
      <c r="J117" s="121"/>
    </row>
    <row r="118" spans="1:10" ht="20.25" x14ac:dyDescent="0.25">
      <c r="A118" s="55">
        <v>2</v>
      </c>
      <c r="B118" s="148"/>
      <c r="C118" s="132" t="s">
        <v>88</v>
      </c>
      <c r="D118" s="11">
        <v>13220</v>
      </c>
      <c r="E118" s="28" t="s">
        <v>89</v>
      </c>
      <c r="F118" s="136" t="s">
        <v>90</v>
      </c>
      <c r="G118" s="135" t="s">
        <v>91</v>
      </c>
      <c r="H118" s="134">
        <v>2.16</v>
      </c>
      <c r="I118" s="40">
        <v>2.6</v>
      </c>
      <c r="J118" s="121" t="s">
        <v>57</v>
      </c>
    </row>
    <row r="119" spans="1:10" ht="20.25" x14ac:dyDescent="0.25">
      <c r="A119" s="55">
        <v>3</v>
      </c>
      <c r="B119" s="148"/>
      <c r="C119" s="132" t="s">
        <v>88</v>
      </c>
      <c r="D119" s="11">
        <v>13220</v>
      </c>
      <c r="E119" s="28" t="s">
        <v>97</v>
      </c>
      <c r="F119" s="136" t="s">
        <v>90</v>
      </c>
      <c r="G119" s="135" t="s">
        <v>98</v>
      </c>
      <c r="H119" s="134">
        <v>2.16</v>
      </c>
      <c r="I119" s="40">
        <v>2.16</v>
      </c>
      <c r="J119" s="121"/>
    </row>
    <row r="120" spans="1:10" ht="20.25" x14ac:dyDescent="0.25">
      <c r="A120" s="55">
        <v>4</v>
      </c>
      <c r="B120" s="148"/>
      <c r="C120" s="132"/>
      <c r="D120" s="11"/>
      <c r="E120" s="28"/>
      <c r="F120" s="136"/>
      <c r="G120" s="135"/>
      <c r="H120" s="134"/>
      <c r="I120" s="40"/>
      <c r="J120" s="121"/>
    </row>
    <row r="121" spans="1:10" ht="20.25" x14ac:dyDescent="0.25">
      <c r="A121" s="55">
        <v>5</v>
      </c>
      <c r="B121" s="148"/>
      <c r="C121" s="132"/>
      <c r="D121" s="11"/>
      <c r="E121" s="28"/>
      <c r="F121" s="136"/>
      <c r="G121" s="135"/>
      <c r="H121" s="134"/>
      <c r="I121" s="40"/>
      <c r="J121" s="121"/>
    </row>
  </sheetData>
  <mergeCells count="15">
    <mergeCell ref="C95:J95"/>
    <mergeCell ref="C84:J84"/>
    <mergeCell ref="C103:J103"/>
    <mergeCell ref="C115:J115"/>
    <mergeCell ref="A1:L1"/>
    <mergeCell ref="A2:L2"/>
    <mergeCell ref="A3:L3"/>
    <mergeCell ref="A4:L4"/>
    <mergeCell ref="A6:L6"/>
    <mergeCell ref="C8:J8"/>
    <mergeCell ref="C21:J21"/>
    <mergeCell ref="C39:J39"/>
    <mergeCell ref="C46:J46"/>
    <mergeCell ref="C53:J53"/>
    <mergeCell ref="C71:J7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8"/>
    </sheetView>
  </sheetViews>
  <sheetFormatPr defaultRowHeight="15" x14ac:dyDescent="0.25"/>
  <sheetData>
    <row r="3" spans="2:2" x14ac:dyDescent="0.25">
      <c r="B3" s="145"/>
    </row>
    <row r="4" spans="2:2" x14ac:dyDescent="0.25">
      <c r="B4" s="145"/>
    </row>
    <row r="5" spans="2:2" x14ac:dyDescent="0.25">
      <c r="B5" s="145"/>
    </row>
    <row r="6" spans="2:2" x14ac:dyDescent="0.25">
      <c r="B6" s="145"/>
    </row>
    <row r="7" spans="2:2" x14ac:dyDescent="0.25">
      <c r="B7" s="145"/>
    </row>
    <row r="8" spans="2:2" x14ac:dyDescent="0.25">
      <c r="B8" s="145"/>
    </row>
    <row r="9" spans="2:2" x14ac:dyDescent="0.25">
      <c r="B9" s="145"/>
    </row>
    <row r="10" spans="2:2" x14ac:dyDescent="0.25">
      <c r="B10" s="145"/>
    </row>
    <row r="11" spans="2:2" x14ac:dyDescent="0.25">
      <c r="B11" s="145"/>
    </row>
    <row r="12" spans="2:2" x14ac:dyDescent="0.25">
      <c r="B12" s="145"/>
    </row>
    <row r="13" spans="2:2" x14ac:dyDescent="0.25">
      <c r="B13" s="145"/>
    </row>
    <row r="14" spans="2:2" x14ac:dyDescent="0.25">
      <c r="B14" s="145"/>
    </row>
    <row r="15" spans="2:2" x14ac:dyDescent="0.25">
      <c r="B15" s="145"/>
    </row>
    <row r="16" spans="2:2" x14ac:dyDescent="0.25">
      <c r="B16" s="145"/>
    </row>
    <row r="17" spans="2:2" x14ac:dyDescent="0.25">
      <c r="B17" s="145"/>
    </row>
    <row r="18" spans="2:2" x14ac:dyDescent="0.25">
      <c r="B18" s="145"/>
    </row>
    <row r="19" spans="2:2" x14ac:dyDescent="0.25">
      <c r="B19" s="145"/>
    </row>
    <row r="20" spans="2:2" x14ac:dyDescent="0.25">
      <c r="B20" s="145"/>
    </row>
    <row r="21" spans="2:2" x14ac:dyDescent="0.25">
      <c r="B21" s="145"/>
    </row>
    <row r="22" spans="2:2" x14ac:dyDescent="0.25">
      <c r="B22" s="145"/>
    </row>
    <row r="23" spans="2:2" x14ac:dyDescent="0.25">
      <c r="B23" s="145"/>
    </row>
    <row r="24" spans="2:2" x14ac:dyDescent="0.25">
      <c r="B24" s="145"/>
    </row>
    <row r="25" spans="2:2" x14ac:dyDescent="0.25">
      <c r="B25" s="145"/>
    </row>
    <row r="26" spans="2:2" x14ac:dyDescent="0.25">
      <c r="B26" s="145"/>
    </row>
    <row r="27" spans="2:2" x14ac:dyDescent="0.25">
      <c r="B27" s="145"/>
    </row>
    <row r="28" spans="2:2" x14ac:dyDescent="0.25">
      <c r="B28" s="145"/>
    </row>
    <row r="29" spans="2:2" x14ac:dyDescent="0.25">
      <c r="B29" s="145"/>
    </row>
    <row r="30" spans="2:2" x14ac:dyDescent="0.25">
      <c r="B30" s="145"/>
    </row>
    <row r="31" spans="2:2" x14ac:dyDescent="0.25">
      <c r="B31" s="145"/>
    </row>
    <row r="32" spans="2:2" x14ac:dyDescent="0.25">
      <c r="B32" s="145"/>
    </row>
    <row r="33" spans="2:2" x14ac:dyDescent="0.25">
      <c r="B33" s="145"/>
    </row>
    <row r="34" spans="2:2" x14ac:dyDescent="0.25">
      <c r="B34" s="145"/>
    </row>
    <row r="35" spans="2:2" x14ac:dyDescent="0.25">
      <c r="B35" s="1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2015-07-03T13:04:36Z</cp:lastPrinted>
  <dcterms:created xsi:type="dcterms:W3CDTF">2007-10-17T12:23:19Z</dcterms:created>
  <dcterms:modified xsi:type="dcterms:W3CDTF">2021-08-06T12:17:18Z</dcterms:modified>
</cp:coreProperties>
</file>