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80" windowWidth="15480" windowHeight="9345"/>
  </bookViews>
  <sheets>
    <sheet name="Raporti i Shpenzimeve MD-215" sheetId="2" r:id="rId1"/>
    <sheet name="Compatibility Report" sheetId="3" r:id="rId2"/>
  </sheets>
  <definedNames>
    <definedName name="_xlnm._FilterDatabase" localSheetId="0" hidden="1">'Raporti i Shpenzimeve MD-215'!$A$99:$P$99</definedName>
    <definedName name="_xlnm.Print_Area" localSheetId="0">'Raporti i Shpenzimeve MD-215'!$A$1:$L$213</definedName>
  </definedNames>
  <calcPr calcId="144525"/>
</workbook>
</file>

<file path=xl/calcChain.xml><?xml version="1.0" encoding="utf-8"?>
<calcChain xmlns="http://schemas.openxmlformats.org/spreadsheetml/2006/main">
  <c r="I132" i="2" l="1"/>
  <c r="I131" i="2"/>
  <c r="I130" i="2"/>
  <c r="I129" i="2"/>
  <c r="I128" i="2"/>
  <c r="I127" i="2"/>
  <c r="I126" i="2"/>
  <c r="I125" i="2"/>
  <c r="I124" i="2"/>
  <c r="I123" i="2"/>
  <c r="I122" i="2"/>
  <c r="I121" i="2"/>
  <c r="I120" i="2"/>
  <c r="I119" i="2"/>
  <c r="I118" i="2"/>
  <c r="I117" i="2"/>
  <c r="I116" i="2"/>
  <c r="I115" i="2"/>
  <c r="I113" i="2"/>
  <c r="I112" i="2"/>
  <c r="I111" i="2"/>
  <c r="I110" i="2"/>
  <c r="I109" i="2"/>
  <c r="I108" i="2"/>
  <c r="I107" i="2"/>
  <c r="I106" i="2"/>
  <c r="I105" i="2"/>
  <c r="I104" i="2"/>
  <c r="I103" i="2"/>
  <c r="I102" i="2"/>
  <c r="I101" i="2"/>
  <c r="I100" i="2"/>
  <c r="I133" i="2" l="1"/>
  <c r="I134" i="2"/>
  <c r="I135" i="2"/>
  <c r="I136" i="2"/>
  <c r="I137" i="2"/>
  <c r="I138" i="2" l="1"/>
  <c r="I181" i="2"/>
  <c r="I148" i="2"/>
  <c r="I44" i="2"/>
  <c r="I95" i="2"/>
  <c r="I191" i="2"/>
  <c r="I29" i="2"/>
  <c r="I71" i="2"/>
  <c r="I59" i="2"/>
  <c r="I18" i="2"/>
</calcChain>
</file>

<file path=xl/sharedStrings.xml><?xml version="1.0" encoding="utf-8"?>
<sst xmlns="http://schemas.openxmlformats.org/spreadsheetml/2006/main" count="476" uniqueCount="188">
  <si>
    <t>M I N I S T R I A    E    D R E J T Ë S I S Ë</t>
  </si>
  <si>
    <t>Nr.</t>
  </si>
  <si>
    <t>Vërejtje</t>
  </si>
  <si>
    <t>R  E  P  U  B  L  I  K  A      E    K  O  S  O   V  Ë  S</t>
  </si>
  <si>
    <t>Departamenti i Administratës dhe Personelit</t>
  </si>
  <si>
    <t>Prishtinë</t>
  </si>
  <si>
    <t xml:space="preserve">               ________________</t>
  </si>
  <si>
    <t>`</t>
  </si>
  <si>
    <t>Përshkrimi i shpenzimeve</t>
  </si>
  <si>
    <t>Kodi Ekonomik</t>
  </si>
  <si>
    <t>Numri faturës</t>
  </si>
  <si>
    <t>Data e faturës</t>
  </si>
  <si>
    <t>Shuma e faturës</t>
  </si>
  <si>
    <t>Gjithsej shuma e faturave</t>
  </si>
  <si>
    <t>Data e Pagesës</t>
  </si>
  <si>
    <t>Furnitori</t>
  </si>
  <si>
    <t>Zyra e Ministrit    215 114</t>
  </si>
  <si>
    <t>Mbrojtja e Viktimave të Trafikimit dhe  Ndihma  215 330</t>
  </si>
  <si>
    <t>Njësia e Politikave Ligjore 215 331</t>
  </si>
  <si>
    <t>Shërbimi për Denime Alternative dhe Lirimi me Kusht i të Denuarve (Shërbimi Sproves ) 215 334</t>
  </si>
  <si>
    <t>Shërbimi Korrektues i Kosovës ( Burgjet )  215 336</t>
  </si>
  <si>
    <t>Agjensioni për Administrimin e Pasurisë së Sekuestruar ose Konfiskuar 215 371</t>
  </si>
  <si>
    <t>Divizioni për Buxhet dhe Financa</t>
  </si>
  <si>
    <t xml:space="preserve">                                                                                        Departamenti Administratës dhe Personelit - 215 113</t>
  </si>
  <si>
    <t>TOTALI - DAP</t>
  </si>
  <si>
    <t>TOTALI  - ZM</t>
  </si>
  <si>
    <t>Departamenti për Përfaqsim Gjyqësor dhe Arbitrazh 215 319</t>
  </si>
  <si>
    <t>TOTALI</t>
  </si>
  <si>
    <t>TOTALI SHKK</t>
  </si>
  <si>
    <t>TOTALI AKSPK</t>
  </si>
  <si>
    <t>TOTALI DÇL</t>
  </si>
  <si>
    <t>TOTALI SIGJ</t>
  </si>
  <si>
    <t>TOTALI DMNV</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</si>
  <si>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</si>
  <si>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</si>
  <si>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</si>
  <si>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</si>
  <si>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</si>
  <si>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</si>
  <si>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ZPZHML</t>
  </si>
  <si>
    <t>TOTALI  ISHK</t>
  </si>
  <si>
    <t>Inspektorati I Sherbimit Korrektues 215 374</t>
  </si>
  <si>
    <t>Ggithsej</t>
  </si>
  <si>
    <t>Shpenzime pstare</t>
  </si>
  <si>
    <t>2-6/2018</t>
  </si>
  <si>
    <t>Posta e Kosoves SHA</t>
  </si>
  <si>
    <t>09/03/2018</t>
  </si>
  <si>
    <t>18/04/2018</t>
  </si>
  <si>
    <t>03/2018</t>
  </si>
  <si>
    <t>Shqiponja</t>
  </si>
  <si>
    <t>330777</t>
  </si>
  <si>
    <t>Reprezentacion</t>
  </si>
  <si>
    <t>Shpenzimet e ujit</t>
  </si>
  <si>
    <t>0488991</t>
  </si>
  <si>
    <t>KUR Prishtina</t>
  </si>
  <si>
    <t>01/03/2018</t>
  </si>
  <si>
    <t>17/04/2018</t>
  </si>
  <si>
    <t>17/04/2017</t>
  </si>
  <si>
    <t>01/04/2018</t>
  </si>
  <si>
    <t>2201462</t>
  </si>
  <si>
    <t>Shpenzimet e mbeturinave</t>
  </si>
  <si>
    <t>Qiraja</t>
  </si>
  <si>
    <t>5/18</t>
  </si>
  <si>
    <t>KRM Ambienti</t>
  </si>
  <si>
    <t>Muharrem Osmani</t>
  </si>
  <si>
    <t>03/04/2018</t>
  </si>
  <si>
    <t>17/04/2019</t>
  </si>
  <si>
    <t>17/04/2020</t>
  </si>
  <si>
    <t>05/04/2018</t>
  </si>
  <si>
    <t>Siqani auto</t>
  </si>
  <si>
    <t>658/2018</t>
  </si>
  <si>
    <t>Kontrolla teknike</t>
  </si>
  <si>
    <t>Taksa komunale</t>
  </si>
  <si>
    <t>191800149</t>
  </si>
  <si>
    <t>K.K</t>
  </si>
  <si>
    <t>17/04/2021</t>
  </si>
  <si>
    <t>MPB</t>
  </si>
  <si>
    <t>5486878</t>
  </si>
  <si>
    <t>Shpenzimet e energjies elektrike</t>
  </si>
  <si>
    <t>DMI 902319</t>
  </si>
  <si>
    <t>KESCO</t>
  </si>
  <si>
    <t>26/03/2018</t>
  </si>
  <si>
    <t>17/04/2022</t>
  </si>
  <si>
    <t>Meditje</t>
  </si>
  <si>
    <t>52/18</t>
  </si>
  <si>
    <t>Ali Aliu</t>
  </si>
  <si>
    <t>Afrim Kasolli</t>
  </si>
  <si>
    <t>48/18</t>
  </si>
  <si>
    <t>49/18</t>
  </si>
  <si>
    <t>Sabina Selimi</t>
  </si>
  <si>
    <t>Altin Ademi</t>
  </si>
  <si>
    <t>47/18</t>
  </si>
  <si>
    <t>51/2018</t>
  </si>
  <si>
    <t>Feride Podvorica</t>
  </si>
  <si>
    <t>50/18</t>
  </si>
  <si>
    <t>Ardian Bajraktari</t>
  </si>
  <si>
    <t>12/04/2018</t>
  </si>
  <si>
    <t>45/18</t>
  </si>
  <si>
    <t>46/2018</t>
  </si>
  <si>
    <t>11/04/2018</t>
  </si>
  <si>
    <t>Juuf Jahmurataj</t>
  </si>
  <si>
    <t>44/18</t>
  </si>
  <si>
    <t>Sherbime shendetsore</t>
  </si>
  <si>
    <t>00154</t>
  </si>
  <si>
    <t>Sigma</t>
  </si>
  <si>
    <t>19/01/2018</t>
  </si>
  <si>
    <t>Divizioni I Profesioneve te Lira 215 317</t>
  </si>
  <si>
    <t>Avanc</t>
  </si>
  <si>
    <t>Labinot Gashi</t>
  </si>
  <si>
    <t>Elbasan Dervishaj</t>
  </si>
  <si>
    <t>330765</t>
  </si>
  <si>
    <t>31/03/2018</t>
  </si>
  <si>
    <t>Avokatia e Shtetit 215 314</t>
  </si>
  <si>
    <t>Furnizim per zyre</t>
  </si>
  <si>
    <t>3251-210-00-18</t>
  </si>
  <si>
    <t>Euro Printy</t>
  </si>
  <si>
    <t>23/03/2018</t>
  </si>
  <si>
    <t>442</t>
  </si>
  <si>
    <t xml:space="preserve">Hib Petroll </t>
  </si>
  <si>
    <t>31/01/2018</t>
  </si>
  <si>
    <t>16/04/2018</t>
  </si>
  <si>
    <t>800</t>
  </si>
  <si>
    <t>28/02/2018</t>
  </si>
  <si>
    <t>796</t>
  </si>
  <si>
    <t>1-40</t>
  </si>
  <si>
    <t xml:space="preserve">Semenarna </t>
  </si>
  <si>
    <t>45</t>
  </si>
  <si>
    <t>Miri</t>
  </si>
  <si>
    <t>05/03/2018</t>
  </si>
  <si>
    <t>02/18</t>
  </si>
  <si>
    <t xml:space="preserve">Olti Trasing </t>
  </si>
  <si>
    <t>14/03/2018</t>
  </si>
  <si>
    <t>131</t>
  </si>
  <si>
    <t xml:space="preserve">Ink Station </t>
  </si>
  <si>
    <t>123</t>
  </si>
  <si>
    <t>177</t>
  </si>
  <si>
    <t xml:space="preserve">Ada Group </t>
  </si>
  <si>
    <t>202</t>
  </si>
  <si>
    <t>185</t>
  </si>
  <si>
    <t>188</t>
  </si>
  <si>
    <t>195</t>
  </si>
  <si>
    <t>2</t>
  </si>
  <si>
    <t>Beni Dona Plast</t>
  </si>
  <si>
    <t>194</t>
  </si>
  <si>
    <t>196</t>
  </si>
  <si>
    <t>187</t>
  </si>
  <si>
    <t>181</t>
  </si>
  <si>
    <t>198</t>
  </si>
  <si>
    <t>199</t>
  </si>
  <si>
    <t>191</t>
  </si>
  <si>
    <t>193</t>
  </si>
  <si>
    <t>176</t>
  </si>
  <si>
    <t>201</t>
  </si>
  <si>
    <t>184</t>
  </si>
  <si>
    <t>190</t>
  </si>
  <si>
    <t>182</t>
  </si>
  <si>
    <t>Naft per ngrohje</t>
  </si>
  <si>
    <t>Furnizim me preparate kimike</t>
  </si>
  <si>
    <t>Mirëmbajtja e automjeteve</t>
  </si>
  <si>
    <t>Mirëmbajtja e ndertesave</t>
  </si>
  <si>
    <t>Furnizim me ushqim</t>
  </si>
  <si>
    <t>04/2018</t>
  </si>
  <si>
    <t xml:space="preserve">LEUTRIM KULETA </t>
  </si>
  <si>
    <t>16.04.2018</t>
  </si>
  <si>
    <t>330771</t>
  </si>
  <si>
    <t>SHQIPONJA</t>
  </si>
  <si>
    <t>11.04.2018</t>
  </si>
  <si>
    <t>19.04.2018</t>
  </si>
  <si>
    <t>473/2018</t>
  </si>
  <si>
    <t>RHUM CAFFE SHPK</t>
  </si>
  <si>
    <t>03.04.2018</t>
  </si>
  <si>
    <t>7838-265-001-18</t>
  </si>
  <si>
    <t>BESA SECURITY</t>
  </si>
  <si>
    <t>04.04.2018</t>
  </si>
  <si>
    <t>20.04.2018</t>
  </si>
  <si>
    <t>7844-265-001-18</t>
  </si>
  <si>
    <t>7839-265-001-18</t>
  </si>
  <si>
    <t>7840-265-001-18</t>
  </si>
  <si>
    <t>7842-265-001-18</t>
  </si>
  <si>
    <t>7843-265-001-18</t>
  </si>
  <si>
    <t>2670-210-001-18</t>
  </si>
  <si>
    <t>EURO PRINTY</t>
  </si>
  <si>
    <t>09.03.2018</t>
  </si>
  <si>
    <t>Sherbime kontraktuese</t>
  </si>
  <si>
    <t>Sigurimi I ndertesave</t>
  </si>
  <si>
    <t>Me 20.04.2018</t>
  </si>
  <si>
    <t>E përgatiti : Hajrie zogaj</t>
  </si>
  <si>
    <t>Raporti  Javor i shpenzimeve sipas kategorive ekonomike dhe Programeve            16.04.2018 deri me 20.04.2018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</si>
</sst>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22" x14ac:knownFonts="1">
    <font>
      <sz val="11"/>
      <color theme="1"/>
      <name val="Calibri"/>
      <family val="2"/>
      <scheme val="minor"/>
    </font>
    <font>
      <sz val="8"/>
      <name val="Calibri"/>
      <family val="2"/>
    </font>
    <font>
      <u/>
      <sz val="11"/>
      <color indexed="12"/>
      <name val="Calibri"/>
      <family val="2"/>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sz val="18"/>
      <color indexed="8"/>
      <name val="Arial"/>
      <family val="2"/>
    </font>
    <font>
      <b/>
      <sz val="18"/>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00"/>
        <bgColor indexed="64"/>
      </patternFill>
    </fill>
    <fill>
      <patternFill patternType="solid">
        <fgColor rgb="FFFFFF99"/>
        <bgColor indexed="64"/>
      </patternFill>
    </fill>
  </fills>
  <borders count="41">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cellStyleXfs>
  <cellXfs count="310">
    <xf numFmtId="0" fontId="0" fillId="0" borderId="0" xfId="0"/>
    <xf numFmtId="0" fontId="3" fillId="0" borderId="0" xfId="0" applyFont="1"/>
    <xf numFmtId="4" fontId="3" fillId="0" borderId="0" xfId="0" applyNumberFormat="1" applyFont="1"/>
    <xf numFmtId="0" fontId="3" fillId="0" borderId="0" xfId="0" applyFont="1" applyAlignment="1">
      <alignment horizontal="center" vertical="center" wrapText="1"/>
    </xf>
    <xf numFmtId="0" fontId="4" fillId="0" borderId="0" xfId="0" applyFont="1"/>
    <xf numFmtId="4" fontId="4" fillId="0" borderId="0" xfId="0" applyNumberFormat="1" applyFont="1"/>
    <xf numFmtId="0" fontId="3" fillId="0" borderId="0" xfId="0" applyFont="1" applyAlignment="1">
      <alignment horizontal="left"/>
    </xf>
    <xf numFmtId="0" fontId="7" fillId="0" borderId="0" xfId="0" applyFont="1"/>
    <xf numFmtId="0" fontId="8" fillId="0" borderId="0" xfId="0" applyFont="1"/>
    <xf numFmtId="0" fontId="7" fillId="0" borderId="0" xfId="0" applyFont="1" applyAlignment="1">
      <alignment horizontal="center"/>
    </xf>
    <xf numFmtId="0" fontId="5" fillId="0" borderId="0" xfId="0" applyFont="1" applyAlignment="1">
      <alignment horizontal="center"/>
    </xf>
    <xf numFmtId="0" fontId="5" fillId="2" borderId="1" xfId="0" applyFont="1" applyFill="1" applyBorder="1" applyAlignment="1">
      <alignment horizontal="center" vertical="center" wrapText="1"/>
    </xf>
    <xf numFmtId="4" fontId="5" fillId="2" borderId="2" xfId="0" applyNumberFormat="1" applyFont="1" applyFill="1" applyBorder="1"/>
    <xf numFmtId="4" fontId="5" fillId="2" borderId="3" xfId="0" applyNumberFormat="1" applyFont="1" applyFill="1" applyBorder="1"/>
    <xf numFmtId="0" fontId="5" fillId="0" borderId="0" xfId="0" applyFont="1"/>
    <xf numFmtId="0" fontId="5" fillId="0" borderId="0" xfId="0" applyFont="1" applyAlignment="1">
      <alignment horizontal="center" wrapText="1"/>
    </xf>
    <xf numFmtId="0" fontId="6" fillId="0" borderId="0" xfId="0" applyFont="1"/>
    <xf numFmtId="0" fontId="5" fillId="3"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3" borderId="5" xfId="0" applyFont="1" applyFill="1" applyBorder="1"/>
    <xf numFmtId="0" fontId="5" fillId="4" borderId="6" xfId="0" applyFont="1" applyFill="1" applyBorder="1" applyAlignment="1">
      <alignment horizontal="left"/>
    </xf>
    <xf numFmtId="4" fontId="5" fillId="2" borderId="6" xfId="0" applyNumberFormat="1" applyFont="1" applyFill="1" applyBorder="1"/>
    <xf numFmtId="4" fontId="5" fillId="5" borderId="6" xfId="0" applyNumberFormat="1" applyFont="1" applyFill="1" applyBorder="1"/>
    <xf numFmtId="4" fontId="5" fillId="7" borderId="6" xfId="0" applyNumberFormat="1" applyFont="1" applyFill="1" applyBorder="1"/>
    <xf numFmtId="0" fontId="5" fillId="3" borderId="7" xfId="0" applyFont="1" applyFill="1" applyBorder="1"/>
    <xf numFmtId="0" fontId="5" fillId="4" borderId="2" xfId="0" applyFont="1" applyFill="1" applyBorder="1" applyAlignment="1">
      <alignment horizontal="left"/>
    </xf>
    <xf numFmtId="4" fontId="5" fillId="5" borderId="2" xfId="0" applyNumberFormat="1" applyFont="1" applyFill="1" applyBorder="1"/>
    <xf numFmtId="4" fontId="5" fillId="7" borderId="2" xfId="0" applyNumberFormat="1" applyFont="1" applyFill="1" applyBorder="1"/>
    <xf numFmtId="0" fontId="5" fillId="4" borderId="8" xfId="0" applyFont="1" applyFill="1" applyBorder="1" applyAlignment="1">
      <alignment horizontal="left"/>
    </xf>
    <xf numFmtId="4" fontId="5" fillId="7" borderId="3" xfId="0" applyNumberFormat="1" applyFont="1" applyFill="1" applyBorder="1"/>
    <xf numFmtId="10" fontId="5" fillId="0" borderId="0" xfId="0" applyNumberFormat="1" applyFont="1"/>
    <xf numFmtId="4" fontId="5" fillId="0" borderId="0" xfId="0" applyNumberFormat="1" applyFont="1"/>
    <xf numFmtId="0" fontId="5" fillId="0" borderId="0" xfId="0" applyFont="1" applyBorder="1"/>
    <xf numFmtId="0" fontId="5" fillId="0" borderId="0" xfId="0" applyFont="1" applyBorder="1" applyAlignment="1">
      <alignment horizontal="left"/>
    </xf>
    <xf numFmtId="4" fontId="5" fillId="0" borderId="0" xfId="0" applyNumberFormat="1" applyFont="1" applyBorder="1"/>
    <xf numFmtId="10" fontId="5" fillId="0" borderId="0" xfId="0" applyNumberFormat="1" applyFont="1" applyBorder="1"/>
    <xf numFmtId="4" fontId="7" fillId="0" borderId="0" xfId="0" applyNumberFormat="1" applyFont="1"/>
    <xf numFmtId="10" fontId="7" fillId="0" borderId="0" xfId="0" applyNumberFormat="1" applyFont="1"/>
    <xf numFmtId="0" fontId="4" fillId="0" borderId="0" xfId="0" applyFont="1" applyAlignment="1">
      <alignment horizontal="center" wrapText="1"/>
    </xf>
    <xf numFmtId="0" fontId="7" fillId="0" borderId="0" xfId="0" applyFont="1" applyAlignment="1"/>
    <xf numFmtId="0" fontId="9" fillId="0" borderId="0" xfId="0" applyFont="1"/>
    <xf numFmtId="9" fontId="2" fillId="0" borderId="0" xfId="1" applyNumberFormat="1" applyAlignment="1" applyProtection="1"/>
    <xf numFmtId="9" fontId="7" fillId="0" borderId="0" xfId="0" applyNumberFormat="1" applyFont="1"/>
    <xf numFmtId="9" fontId="7" fillId="0" borderId="0" xfId="0" applyNumberFormat="1" applyFont="1" applyAlignment="1"/>
    <xf numFmtId="4" fontId="5" fillId="2" borderId="2" xfId="0" applyNumberFormat="1" applyFont="1" applyFill="1" applyBorder="1" applyAlignment="1">
      <alignment horizontal="center"/>
    </xf>
    <xf numFmtId="49" fontId="5" fillId="2" borderId="2" xfId="0" applyNumberFormat="1" applyFont="1" applyFill="1" applyBorder="1" applyAlignment="1">
      <alignment horizontal="center"/>
    </xf>
    <xf numFmtId="4" fontId="5" fillId="2" borderId="6" xfId="0" applyNumberFormat="1" applyFont="1" applyFill="1" applyBorder="1" applyAlignment="1">
      <alignment horizontal="center"/>
    </xf>
    <xf numFmtId="49" fontId="5" fillId="4" borderId="6" xfId="0" applyNumberFormat="1" applyFont="1" applyFill="1" applyBorder="1" applyAlignment="1">
      <alignment horizontal="center"/>
    </xf>
    <xf numFmtId="49" fontId="5" fillId="7" borderId="6" xfId="0" applyNumberFormat="1" applyFont="1" applyFill="1" applyBorder="1" applyAlignment="1">
      <alignment horizontal="center"/>
    </xf>
    <xf numFmtId="49" fontId="5" fillId="4" borderId="2" xfId="0" applyNumberFormat="1" applyFont="1" applyFill="1" applyBorder="1" applyAlignment="1">
      <alignment horizontal="center"/>
    </xf>
    <xf numFmtId="4" fontId="5" fillId="5" borderId="2" xfId="0" applyNumberFormat="1" applyFont="1" applyFill="1" applyBorder="1" applyAlignment="1">
      <alignment horizontal="center"/>
    </xf>
    <xf numFmtId="4" fontId="5" fillId="6" borderId="2" xfId="0" applyNumberFormat="1" applyFont="1" applyFill="1" applyBorder="1" applyAlignment="1">
      <alignment horizontal="center"/>
    </xf>
    <xf numFmtId="49" fontId="5" fillId="7" borderId="2" xfId="0" applyNumberFormat="1" applyFont="1" applyFill="1" applyBorder="1" applyAlignment="1">
      <alignment horizontal="center"/>
    </xf>
    <xf numFmtId="49" fontId="5" fillId="2" borderId="3" xfId="0" applyNumberFormat="1" applyFont="1" applyFill="1" applyBorder="1" applyAlignment="1">
      <alignment horizontal="center"/>
    </xf>
    <xf numFmtId="4" fontId="5" fillId="2" borderId="3" xfId="0" applyNumberFormat="1" applyFont="1" applyFill="1" applyBorder="1" applyAlignment="1">
      <alignment horizontal="center"/>
    </xf>
    <xf numFmtId="0" fontId="5" fillId="4" borderId="2" xfId="0" applyFont="1" applyFill="1" applyBorder="1" applyAlignment="1">
      <alignment horizontal="center"/>
    </xf>
    <xf numFmtId="0" fontId="5" fillId="4" borderId="8" xfId="0" applyFont="1" applyFill="1" applyBorder="1" applyAlignment="1">
      <alignment horizontal="center"/>
    </xf>
    <xf numFmtId="4" fontId="4" fillId="0" borderId="0" xfId="0" applyNumberFormat="1" applyFont="1" applyAlignment="1">
      <alignment horizontal="center" wrapText="1"/>
    </xf>
    <xf numFmtId="0" fontId="5" fillId="0" borderId="9" xfId="0" applyFont="1" applyBorder="1" applyAlignment="1"/>
    <xf numFmtId="0" fontId="4" fillId="0" borderId="0" xfId="0" applyFont="1" applyBorder="1" applyAlignment="1">
      <alignment horizontal="center" wrapText="1"/>
    </xf>
    <xf numFmtId="0" fontId="5" fillId="3" borderId="5" xfId="0" applyFont="1" applyFill="1" applyBorder="1" applyAlignment="1">
      <alignment horizontal="center" vertical="center" wrapText="1"/>
    </xf>
    <xf numFmtId="0" fontId="5" fillId="3" borderId="7" xfId="0" applyFont="1" applyFill="1" applyBorder="1" applyAlignment="1"/>
    <xf numFmtId="0" fontId="5" fillId="4" borderId="2" xfId="0" applyFont="1" applyFill="1" applyBorder="1" applyAlignment="1">
      <alignment horizontal="right"/>
    </xf>
    <xf numFmtId="49" fontId="5" fillId="2" borderId="2" xfId="0" applyNumberFormat="1" applyFont="1" applyFill="1" applyBorder="1" applyAlignment="1">
      <alignment horizontal="right"/>
    </xf>
    <xf numFmtId="49" fontId="5" fillId="4" borderId="2" xfId="0" applyNumberFormat="1" applyFont="1" applyFill="1" applyBorder="1" applyAlignment="1">
      <alignment horizontal="right"/>
    </xf>
    <xf numFmtId="4" fontId="5" fillId="5" borderId="2" xfId="0" applyNumberFormat="1" applyFont="1" applyFill="1" applyBorder="1" applyAlignment="1">
      <alignment horizontal="right"/>
    </xf>
    <xf numFmtId="49" fontId="5" fillId="7" borderId="2" xfId="0" applyNumberFormat="1" applyFont="1" applyFill="1" applyBorder="1" applyAlignment="1">
      <alignment horizontal="right"/>
    </xf>
    <xf numFmtId="4" fontId="5" fillId="0" borderId="2" xfId="0" applyNumberFormat="1" applyFont="1" applyBorder="1" applyAlignment="1">
      <alignment horizontal="center"/>
    </xf>
    <xf numFmtId="4" fontId="5" fillId="6" borderId="10" xfId="0" applyNumberFormat="1" applyFont="1" applyFill="1" applyBorder="1" applyAlignment="1">
      <alignment horizontal="center"/>
    </xf>
    <xf numFmtId="0" fontId="5" fillId="0" borderId="2" xfId="0" applyFont="1" applyBorder="1" applyAlignment="1">
      <alignment horizontal="center"/>
    </xf>
    <xf numFmtId="0" fontId="5" fillId="4" borderId="11"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8" borderId="12" xfId="0" applyFont="1" applyFill="1" applyBorder="1" applyAlignment="1"/>
    <xf numFmtId="0" fontId="5" fillId="8" borderId="13" xfId="0" applyFont="1" applyFill="1" applyBorder="1" applyAlignment="1"/>
    <xf numFmtId="0" fontId="5" fillId="0" borderId="14" xfId="0" applyFont="1" applyBorder="1"/>
    <xf numFmtId="0" fontId="5" fillId="9" borderId="15" xfId="0" applyFont="1" applyFill="1" applyBorder="1" applyAlignment="1"/>
    <xf numFmtId="0" fontId="5" fillId="4" borderId="6" xfId="0" applyFont="1" applyFill="1" applyBorder="1" applyAlignment="1">
      <alignment horizontal="right"/>
    </xf>
    <xf numFmtId="4" fontId="5" fillId="2" borderId="10" xfId="0" applyNumberFormat="1" applyFont="1" applyFill="1" applyBorder="1" applyAlignment="1">
      <alignment horizontal="center" vertical="center" wrapText="1"/>
    </xf>
    <xf numFmtId="4" fontId="5" fillId="7" borderId="6" xfId="0" applyNumberFormat="1" applyFont="1" applyFill="1" applyBorder="1" applyAlignment="1">
      <alignment horizontal="right"/>
    </xf>
    <xf numFmtId="4" fontId="5" fillId="7" borderId="2" xfId="0" applyNumberFormat="1" applyFont="1" applyFill="1" applyBorder="1" applyAlignment="1">
      <alignment horizontal="right"/>
    </xf>
    <xf numFmtId="4" fontId="5" fillId="7" borderId="3" xfId="0" applyNumberFormat="1" applyFont="1" applyFill="1" applyBorder="1" applyAlignment="1">
      <alignment horizontal="right"/>
    </xf>
    <xf numFmtId="2" fontId="5" fillId="4" borderId="2" xfId="0" applyNumberFormat="1" applyFont="1" applyFill="1" applyBorder="1" applyAlignment="1">
      <alignment horizontal="center"/>
    </xf>
    <xf numFmtId="2" fontId="5" fillId="4" borderId="3" xfId="0" applyNumberFormat="1" applyFont="1" applyFill="1" applyBorder="1" applyAlignment="1">
      <alignment horizontal="center"/>
    </xf>
    <xf numFmtId="0" fontId="5" fillId="4" borderId="8" xfId="0" applyFont="1" applyFill="1" applyBorder="1" applyAlignment="1">
      <alignment horizontal="right"/>
    </xf>
    <xf numFmtId="4" fontId="5" fillId="5" borderId="10" xfId="0" applyNumberFormat="1" applyFont="1" applyFill="1" applyBorder="1"/>
    <xf numFmtId="0" fontId="5" fillId="0" borderId="2" xfId="0" applyFont="1" applyBorder="1"/>
    <xf numFmtId="4" fontId="5" fillId="0" borderId="2" xfId="0" applyNumberFormat="1" applyFont="1" applyBorder="1"/>
    <xf numFmtId="0" fontId="5" fillId="3" borderId="2" xfId="0" applyFont="1" applyFill="1" applyBorder="1"/>
    <xf numFmtId="49" fontId="5" fillId="2" borderId="6" xfId="0" applyNumberFormat="1" applyFont="1" applyFill="1" applyBorder="1" applyAlignment="1">
      <alignment horizontal="center"/>
    </xf>
    <xf numFmtId="0" fontId="5" fillId="10" borderId="0" xfId="0" applyFont="1" applyFill="1" applyBorder="1"/>
    <xf numFmtId="0" fontId="5" fillId="10" borderId="0" xfId="0" applyFont="1" applyFill="1" applyBorder="1" applyAlignment="1"/>
    <xf numFmtId="0" fontId="5" fillId="10" borderId="0" xfId="0" applyFont="1" applyFill="1" applyBorder="1" applyAlignment="1">
      <alignment horizontal="right"/>
    </xf>
    <xf numFmtId="49" fontId="5" fillId="10" borderId="0" xfId="0" applyNumberFormat="1" applyFont="1" applyFill="1" applyBorder="1" applyAlignment="1">
      <alignment horizontal="right"/>
    </xf>
    <xf numFmtId="4" fontId="5" fillId="10" borderId="0" xfId="0" applyNumberFormat="1" applyFont="1" applyFill="1" applyBorder="1" applyAlignment="1">
      <alignment horizontal="center"/>
    </xf>
    <xf numFmtId="2" fontId="5" fillId="10" borderId="0" xfId="0" applyNumberFormat="1" applyFont="1" applyFill="1" applyBorder="1" applyAlignment="1">
      <alignment horizontal="right"/>
    </xf>
    <xf numFmtId="4" fontId="5" fillId="10" borderId="0" xfId="0" applyNumberFormat="1" applyFont="1" applyFill="1" applyBorder="1" applyAlignment="1">
      <alignment horizontal="right"/>
    </xf>
    <xf numFmtId="0" fontId="3" fillId="10" borderId="0" xfId="0" applyFont="1" applyFill="1"/>
    <xf numFmtId="4" fontId="5" fillId="5" borderId="10" xfId="0" applyNumberFormat="1" applyFont="1" applyFill="1" applyBorder="1" applyAlignment="1">
      <alignment horizontal="right"/>
    </xf>
    <xf numFmtId="49" fontId="5" fillId="4" borderId="6" xfId="0" applyNumberFormat="1" applyFont="1" applyFill="1" applyBorder="1"/>
    <xf numFmtId="49" fontId="5" fillId="4" borderId="2" xfId="0" applyNumberFormat="1" applyFont="1" applyFill="1" applyBorder="1"/>
    <xf numFmtId="49" fontId="5" fillId="4" borderId="3" xfId="0" applyNumberFormat="1" applyFont="1" applyFill="1" applyBorder="1"/>
    <xf numFmtId="49" fontId="5" fillId="2" borderId="2" xfId="0" applyNumberFormat="1" applyFont="1" applyFill="1" applyBorder="1"/>
    <xf numFmtId="49" fontId="5" fillId="2" borderId="3" xfId="0" applyNumberFormat="1" applyFont="1" applyFill="1" applyBorder="1"/>
    <xf numFmtId="164" fontId="5" fillId="5" borderId="1"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3" fillId="0" borderId="2" xfId="0" applyFont="1" applyBorder="1"/>
    <xf numFmtId="0" fontId="5" fillId="0" borderId="11" xfId="0" applyFont="1" applyBorder="1"/>
    <xf numFmtId="4" fontId="5" fillId="0" borderId="11" xfId="0" applyNumberFormat="1" applyFont="1" applyBorder="1" applyAlignment="1">
      <alignment horizontal="center"/>
    </xf>
    <xf numFmtId="49" fontId="5" fillId="2" borderId="6" xfId="0" applyNumberFormat="1" applyFont="1" applyFill="1" applyBorder="1"/>
    <xf numFmtId="4" fontId="5" fillId="7" borderId="2" xfId="0" applyNumberFormat="1" applyFont="1" applyFill="1" applyBorder="1" applyAlignment="1">
      <alignment horizontal="center"/>
    </xf>
    <xf numFmtId="4" fontId="14" fillId="0" borderId="0" xfId="0" applyNumberFormat="1" applyFont="1" applyAlignment="1">
      <alignment vertical="top" wrapText="1"/>
    </xf>
    <xf numFmtId="0" fontId="1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6" xfId="0" applyNumberFormat="1" applyBorder="1" applyAlignment="1">
      <alignment vertical="top" wrapText="1"/>
    </xf>
    <xf numFmtId="0" fontId="0" fillId="0" borderId="17" xfId="0" applyBorder="1" applyAlignment="1">
      <alignment vertical="top" wrapText="1"/>
    </xf>
    <xf numFmtId="0" fontId="14" fillId="0" borderId="0" xfId="0" applyFont="1" applyAlignment="1">
      <alignment horizontal="center" vertical="top" wrapText="1"/>
    </xf>
    <xf numFmtId="0" fontId="0" fillId="0" borderId="0" xfId="0" applyAlignment="1">
      <alignment horizontal="center" vertical="top" wrapText="1"/>
    </xf>
    <xf numFmtId="4" fontId="14" fillId="0" borderId="0" xfId="0" applyNumberFormat="1" applyFont="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horizontal="center" vertical="top" wrapText="1"/>
    </xf>
    <xf numFmtId="0" fontId="5" fillId="3" borderId="2" xfId="0" applyFont="1" applyFill="1" applyBorder="1" applyAlignment="1">
      <alignment horizontal="center" vertical="center" wrapText="1"/>
    </xf>
    <xf numFmtId="4" fontId="5" fillId="10" borderId="19" xfId="0" applyNumberFormat="1" applyFont="1" applyFill="1" applyBorder="1"/>
    <xf numFmtId="0" fontId="5" fillId="10" borderId="2" xfId="0" applyFont="1" applyFill="1" applyBorder="1" applyAlignment="1"/>
    <xf numFmtId="0" fontId="5" fillId="10" borderId="20" xfId="0" applyFont="1" applyFill="1" applyBorder="1" applyAlignment="1"/>
    <xf numFmtId="0" fontId="5" fillId="10" borderId="21" xfId="0" applyFont="1" applyFill="1" applyBorder="1" applyAlignment="1"/>
    <xf numFmtId="0" fontId="5" fillId="10" borderId="22" xfId="0" applyFont="1" applyFill="1" applyBorder="1" applyAlignment="1"/>
    <xf numFmtId="0" fontId="5" fillId="10" borderId="23" xfId="0" applyFont="1" applyFill="1" applyBorder="1" applyAlignment="1"/>
    <xf numFmtId="0" fontId="5" fillId="10" borderId="24" xfId="0" applyFont="1" applyFill="1" applyBorder="1" applyAlignment="1"/>
    <xf numFmtId="0" fontId="5" fillId="10" borderId="25" xfId="0" applyFont="1" applyFill="1" applyBorder="1" applyAlignment="1"/>
    <xf numFmtId="0" fontId="5" fillId="10" borderId="26" xfId="0" applyFont="1" applyFill="1" applyBorder="1" applyAlignment="1"/>
    <xf numFmtId="0" fontId="5" fillId="10" borderId="27" xfId="0" applyFont="1" applyFill="1" applyBorder="1" applyAlignment="1"/>
    <xf numFmtId="4" fontId="5" fillId="6" borderId="2"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7" borderId="19"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2" fontId="5" fillId="4" borderId="2" xfId="0" applyNumberFormat="1" applyFont="1" applyFill="1" applyBorder="1" applyAlignment="1"/>
    <xf numFmtId="16" fontId="5" fillId="2" borderId="2" xfId="0" applyNumberFormat="1" applyFont="1" applyFill="1" applyBorder="1" applyAlignment="1">
      <alignment horizontal="center" vertical="center" wrapText="1"/>
    </xf>
    <xf numFmtId="49" fontId="5" fillId="2" borderId="15" xfId="0" applyNumberFormat="1" applyFont="1" applyFill="1" applyBorder="1" applyAlignment="1">
      <alignment horizontal="left"/>
    </xf>
    <xf numFmtId="4" fontId="5" fillId="2" borderId="25" xfId="0" applyNumberFormat="1" applyFont="1" applyFill="1" applyBorder="1" applyAlignment="1">
      <alignment horizontal="center"/>
    </xf>
    <xf numFmtId="4" fontId="5" fillId="2" borderId="27" xfId="0" applyNumberFormat="1" applyFont="1" applyFill="1" applyBorder="1" applyAlignment="1">
      <alignment horizontal="center"/>
    </xf>
    <xf numFmtId="49" fontId="5" fillId="2" borderId="13" xfId="0" applyNumberFormat="1" applyFont="1" applyFill="1" applyBorder="1" applyAlignment="1">
      <alignment horizontal="left"/>
    </xf>
    <xf numFmtId="4" fontId="5" fillId="2" borderId="2" xfId="0" applyNumberFormat="1" applyFont="1" applyFill="1" applyBorder="1" applyAlignment="1">
      <alignment horizontal="center" wrapText="1"/>
    </xf>
    <xf numFmtId="0" fontId="5" fillId="4" borderId="22" xfId="0" applyFont="1" applyFill="1" applyBorder="1" applyAlignment="1">
      <alignment horizontal="right"/>
    </xf>
    <xf numFmtId="49" fontId="5" fillId="2" borderId="10" xfId="0" applyNumberFormat="1" applyFont="1" applyFill="1" applyBorder="1"/>
    <xf numFmtId="4" fontId="5" fillId="2" borderId="10" xfId="0" applyNumberFormat="1" applyFont="1" applyFill="1" applyBorder="1" applyAlignment="1">
      <alignment horizontal="center"/>
    </xf>
    <xf numFmtId="2" fontId="5" fillId="4" borderId="10" xfId="0" applyNumberFormat="1" applyFont="1" applyFill="1" applyBorder="1" applyAlignment="1">
      <alignment horizontal="center"/>
    </xf>
    <xf numFmtId="4" fontId="5" fillId="7" borderId="10" xfId="0" applyNumberFormat="1" applyFont="1" applyFill="1" applyBorder="1" applyAlignment="1">
      <alignment horizontal="right"/>
    </xf>
    <xf numFmtId="164" fontId="5" fillId="6" borderId="2" xfId="0" applyNumberFormat="1" applyFont="1" applyFill="1" applyBorder="1" applyAlignment="1">
      <alignment horizontal="center"/>
    </xf>
    <xf numFmtId="49" fontId="5" fillId="4" borderId="11" xfId="0" applyNumberFormat="1" applyFont="1" applyFill="1" applyBorder="1" applyAlignment="1">
      <alignment horizontal="center"/>
    </xf>
    <xf numFmtId="164" fontId="5" fillId="5" borderId="6" xfId="0" applyNumberFormat="1" applyFont="1" applyFill="1" applyBorder="1" applyAlignment="1">
      <alignment horizontal="center"/>
    </xf>
    <xf numFmtId="164" fontId="5" fillId="5" borderId="2" xfId="0" applyNumberFormat="1" applyFont="1" applyFill="1" applyBorder="1" applyAlignment="1">
      <alignment horizontal="center"/>
    </xf>
    <xf numFmtId="0" fontId="5" fillId="4" borderId="2" xfId="0" applyFont="1" applyFill="1" applyBorder="1" applyAlignment="1">
      <alignment vertical="center" wrapText="1"/>
    </xf>
    <xf numFmtId="0" fontId="5" fillId="5" borderId="2" xfId="0" applyFont="1" applyFill="1" applyBorder="1" applyAlignment="1">
      <alignment vertical="center" wrapText="1"/>
    </xf>
    <xf numFmtId="0" fontId="5" fillId="4" borderId="6" xfId="0" applyFont="1" applyFill="1" applyBorder="1" applyAlignment="1">
      <alignment horizontal="center"/>
    </xf>
    <xf numFmtId="164" fontId="5" fillId="5" borderId="2" xfId="0" applyNumberFormat="1" applyFont="1" applyFill="1" applyBorder="1" applyAlignment="1">
      <alignment vertical="center" wrapText="1"/>
    </xf>
    <xf numFmtId="164" fontId="5" fillId="5" borderId="11" xfId="0" applyNumberFormat="1" applyFont="1" applyFill="1" applyBorder="1" applyAlignment="1"/>
    <xf numFmtId="164" fontId="5" fillId="6" borderId="2" xfId="0" applyNumberFormat="1" applyFont="1" applyFill="1" applyBorder="1" applyAlignment="1">
      <alignment horizontal="center" vertical="center" wrapText="1"/>
    </xf>
    <xf numFmtId="0" fontId="5" fillId="7" borderId="2" xfId="0" applyFont="1" applyFill="1" applyBorder="1" applyAlignment="1">
      <alignment horizontal="right" vertical="center" wrapText="1"/>
    </xf>
    <xf numFmtId="0" fontId="5" fillId="3" borderId="13" xfId="0" applyFont="1" applyFill="1" applyBorder="1" applyAlignment="1"/>
    <xf numFmtId="4" fontId="5" fillId="2" borderId="19" xfId="0" applyNumberFormat="1" applyFont="1" applyFill="1" applyBorder="1" applyAlignment="1">
      <alignment horizontal="center" vertical="center" wrapText="1"/>
    </xf>
    <xf numFmtId="164" fontId="5" fillId="6" borderId="10" xfId="0" applyNumberFormat="1" applyFont="1" applyFill="1" applyBorder="1" applyAlignment="1">
      <alignment horizontal="center"/>
    </xf>
    <xf numFmtId="0" fontId="5" fillId="4" borderId="11" xfId="0" applyFont="1" applyFill="1" applyBorder="1" applyAlignment="1">
      <alignment horizontal="center" vertical="center"/>
    </xf>
    <xf numFmtId="49" fontId="5" fillId="7" borderId="11" xfId="0" applyNumberFormat="1" applyFont="1" applyFill="1" applyBorder="1" applyAlignment="1">
      <alignment horizontal="center"/>
    </xf>
    <xf numFmtId="4" fontId="5" fillId="7" borderId="3" xfId="0" applyNumberFormat="1" applyFont="1" applyFill="1" applyBorder="1" applyAlignment="1">
      <alignment horizontal="center"/>
    </xf>
    <xf numFmtId="49" fontId="5" fillId="2" borderId="11" xfId="0" applyNumberFormat="1" applyFont="1" applyFill="1" applyBorder="1" applyAlignment="1">
      <alignment horizontal="center" wrapText="1"/>
    </xf>
    <xf numFmtId="4" fontId="5" fillId="2" borderId="2" xfId="0" applyNumberFormat="1" applyFont="1" applyFill="1" applyBorder="1" applyAlignment="1">
      <alignment horizontal="center" vertical="center" wrapText="1"/>
    </xf>
    <xf numFmtId="164" fontId="5" fillId="5" borderId="2" xfId="0" applyNumberFormat="1" applyFont="1" applyFill="1" applyBorder="1" applyAlignment="1">
      <alignment horizontal="right" vertical="center" wrapText="1"/>
    </xf>
    <xf numFmtId="0" fontId="5" fillId="3" borderId="2" xfId="2" applyFont="1" applyFill="1" applyBorder="1" applyAlignment="1">
      <alignment horizontal="right" vertical="center" wrapText="1"/>
    </xf>
    <xf numFmtId="0" fontId="5" fillId="3" borderId="2" xfId="0" applyFont="1" applyFill="1" applyBorder="1" applyAlignment="1"/>
    <xf numFmtId="164" fontId="5" fillId="6" borderId="2" xfId="0" applyNumberFormat="1" applyFont="1" applyFill="1" applyBorder="1" applyAlignment="1">
      <alignment vertical="center" wrapText="1"/>
    </xf>
    <xf numFmtId="164" fontId="5" fillId="6" borderId="2" xfId="0" applyNumberFormat="1" applyFont="1" applyFill="1" applyBorder="1" applyAlignment="1"/>
    <xf numFmtId="4" fontId="5" fillId="6" borderId="2" xfId="0" applyNumberFormat="1" applyFont="1" applyFill="1" applyBorder="1" applyAlignment="1">
      <alignment horizontal="center" vertical="center"/>
    </xf>
    <xf numFmtId="164" fontId="5" fillId="6" borderId="2" xfId="0" applyNumberFormat="1" applyFont="1" applyFill="1" applyBorder="1" applyAlignment="1">
      <alignment horizontal="center" vertical="center"/>
    </xf>
    <xf numFmtId="164" fontId="5" fillId="5" borderId="2" xfId="0" applyNumberFormat="1" applyFont="1" applyFill="1" applyBorder="1" applyAlignment="1"/>
    <xf numFmtId="2" fontId="5" fillId="4" borderId="2" xfId="0" applyNumberFormat="1" applyFont="1" applyFill="1" applyBorder="1"/>
    <xf numFmtId="4" fontId="5" fillId="6" borderId="2" xfId="0" applyNumberFormat="1" applyFont="1" applyFill="1" applyBorder="1"/>
    <xf numFmtId="0" fontId="5" fillId="3" borderId="11" xfId="2" applyFont="1" applyFill="1" applyBorder="1" applyAlignment="1">
      <alignment horizontal="right" vertical="center" wrapText="1"/>
    </xf>
    <xf numFmtId="0" fontId="15" fillId="13" borderId="2" xfId="0" applyFont="1" applyFill="1" applyBorder="1" applyAlignment="1">
      <alignment horizontal="center"/>
    </xf>
    <xf numFmtId="49" fontId="5" fillId="4" borderId="10" xfId="0" applyNumberFormat="1" applyFont="1" applyFill="1" applyBorder="1" applyAlignment="1">
      <alignment horizontal="center"/>
    </xf>
    <xf numFmtId="0" fontId="5" fillId="2" borderId="2" xfId="0" applyFont="1" applyFill="1" applyBorder="1" applyAlignment="1">
      <alignment horizontal="left" vertical="center" wrapText="1"/>
    </xf>
    <xf numFmtId="0" fontId="5" fillId="4" borderId="2" xfId="0" applyFont="1" applyFill="1" applyBorder="1" applyAlignment="1">
      <alignment horizontal="right"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15" fillId="11" borderId="2" xfId="0" applyFont="1" applyFill="1" applyBorder="1" applyAlignment="1">
      <alignment horizontal="center"/>
    </xf>
    <xf numFmtId="164" fontId="5" fillId="5" borderId="2" xfId="0" applyNumberFormat="1" applyFont="1" applyFill="1" applyBorder="1" applyAlignment="1">
      <alignment horizontal="center" vertical="center" wrapText="1"/>
    </xf>
    <xf numFmtId="0" fontId="5" fillId="4" borderId="1" xfId="0" applyFont="1" applyFill="1" applyBorder="1" applyAlignment="1">
      <alignment vertical="center" wrapText="1"/>
    </xf>
    <xf numFmtId="0" fontId="5" fillId="4" borderId="6" xfId="0" applyFont="1" applyFill="1" applyBorder="1" applyAlignment="1"/>
    <xf numFmtId="49" fontId="5" fillId="2" borderId="11" xfId="0" applyNumberFormat="1" applyFont="1" applyFill="1" applyBorder="1" applyAlignment="1">
      <alignment horizontal="center"/>
    </xf>
    <xf numFmtId="0" fontId="3" fillId="0" borderId="13" xfId="0" applyFont="1" applyBorder="1"/>
    <xf numFmtId="0" fontId="10" fillId="0" borderId="0" xfId="0" applyFont="1" applyAlignment="1">
      <alignment horizontal="left"/>
    </xf>
    <xf numFmtId="0" fontId="11" fillId="0" borderId="0" xfId="0" applyFont="1"/>
    <xf numFmtId="0" fontId="10" fillId="0" borderId="0" xfId="0" applyFont="1"/>
    <xf numFmtId="0" fontId="12" fillId="0" borderId="0" xfId="0" applyFont="1" applyAlignment="1">
      <alignment horizontal="center"/>
    </xf>
    <xf numFmtId="0" fontId="12" fillId="0" borderId="0" xfId="0" applyFont="1"/>
    <xf numFmtId="164" fontId="5" fillId="14" borderId="2" xfId="0" applyNumberFormat="1" applyFont="1" applyFill="1" applyBorder="1" applyAlignment="1">
      <alignment horizontal="center" vertical="center" wrapText="1"/>
    </xf>
    <xf numFmtId="0" fontId="5" fillId="8" borderId="2" xfId="0" applyFont="1" applyFill="1" applyBorder="1" applyAlignment="1">
      <alignment vertical="center"/>
    </xf>
    <xf numFmtId="165" fontId="16" fillId="12" borderId="2" xfId="0" applyNumberFormat="1" applyFont="1" applyFill="1" applyBorder="1"/>
    <xf numFmtId="14" fontId="16" fillId="13" borderId="2" xfId="0" applyNumberFormat="1" applyFont="1" applyFill="1" applyBorder="1" applyAlignment="1">
      <alignment horizontal="center"/>
    </xf>
    <xf numFmtId="49" fontId="5" fillId="2" borderId="2" xfId="0" applyNumberFormat="1" applyFont="1" applyFill="1" applyBorder="1" applyAlignment="1">
      <alignment horizontal="center" wrapText="1"/>
    </xf>
    <xf numFmtId="165" fontId="16" fillId="15" borderId="2" xfId="0" applyNumberFormat="1" applyFont="1" applyFill="1" applyBorder="1"/>
    <xf numFmtId="165" fontId="15" fillId="15" borderId="2" xfId="0" applyNumberFormat="1" applyFont="1" applyFill="1" applyBorder="1"/>
    <xf numFmtId="0" fontId="17" fillId="0" borderId="0" xfId="0" applyFont="1"/>
    <xf numFmtId="0" fontId="18" fillId="0" borderId="0" xfId="0" applyFont="1"/>
    <xf numFmtId="0" fontId="19" fillId="0" borderId="0" xfId="0" applyFont="1"/>
    <xf numFmtId="0" fontId="5" fillId="8" borderId="13" xfId="0" applyFont="1" applyFill="1" applyBorder="1" applyAlignment="1">
      <alignment horizontal="left"/>
    </xf>
    <xf numFmtId="0" fontId="5" fillId="8" borderId="2" xfId="0" applyFont="1" applyFill="1" applyBorder="1" applyAlignment="1">
      <alignment horizontal="left"/>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0" fontId="5" fillId="8" borderId="2" xfId="0" applyFont="1" applyFill="1" applyBorder="1" applyAlignment="1">
      <alignment horizontal="left"/>
    </xf>
    <xf numFmtId="0" fontId="5" fillId="8" borderId="15" xfId="0" applyFont="1" applyFill="1" applyBorder="1" applyAlignment="1">
      <alignment horizontal="left"/>
    </xf>
    <xf numFmtId="0" fontId="5" fillId="8" borderId="13" xfId="0" applyFont="1" applyFill="1" applyBorder="1" applyAlignment="1">
      <alignment horizontal="left"/>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0" fontId="5" fillId="8" borderId="2" xfId="0" applyFont="1" applyFill="1" applyBorder="1" applyAlignment="1">
      <alignment vertical="center"/>
    </xf>
    <xf numFmtId="0" fontId="5" fillId="8" borderId="2" xfId="0" applyFont="1" applyFill="1" applyBorder="1" applyAlignment="1">
      <alignment horizontal="left"/>
    </xf>
    <xf numFmtId="0" fontId="5" fillId="2" borderId="2" xfId="0" applyFont="1" applyFill="1" applyBorder="1" applyAlignment="1">
      <alignment horizontal="center" vertical="center" wrapText="1"/>
    </xf>
    <xf numFmtId="49" fontId="5" fillId="4" borderId="6" xfId="0" applyNumberFormat="1" applyFont="1" applyFill="1" applyBorder="1" applyAlignment="1">
      <alignment horizontal="right"/>
    </xf>
    <xf numFmtId="0" fontId="5" fillId="8" borderId="28" xfId="0" applyFont="1" applyFill="1" applyBorder="1" applyAlignment="1">
      <alignment horizontal="center" vertical="center"/>
    </xf>
    <xf numFmtId="0" fontId="5" fillId="8" borderId="29" xfId="0" applyFont="1" applyFill="1" applyBorder="1" applyAlignment="1">
      <alignment horizontal="center" vertical="center"/>
    </xf>
    <xf numFmtId="14" fontId="5" fillId="7" borderId="2" xfId="0" applyNumberFormat="1" applyFont="1" applyFill="1" applyBorder="1" applyAlignment="1">
      <alignment horizontal="right" vertical="center" wrapText="1"/>
    </xf>
    <xf numFmtId="0" fontId="5" fillId="8" borderId="15" xfId="0" applyFont="1" applyFill="1" applyBorder="1" applyAlignment="1">
      <alignment horizontal="left"/>
    </xf>
    <xf numFmtId="0" fontId="5" fillId="8" borderId="13" xfId="0" applyFont="1" applyFill="1" applyBorder="1" applyAlignment="1">
      <alignment horizontal="left"/>
    </xf>
    <xf numFmtId="0" fontId="5" fillId="8" borderId="1"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2" xfId="0" applyFont="1" applyFill="1" applyBorder="1" applyAlignment="1">
      <alignment horizontal="center"/>
    </xf>
    <xf numFmtId="0" fontId="5" fillId="8" borderId="2" xfId="0" applyFont="1" applyFill="1" applyBorder="1" applyAlignment="1">
      <alignment horizontal="left"/>
    </xf>
    <xf numFmtId="0" fontId="5" fillId="8" borderId="34" xfId="0" applyFont="1" applyFill="1" applyBorder="1" applyAlignment="1">
      <alignment horizontal="center"/>
    </xf>
    <xf numFmtId="0" fontId="5" fillId="8" borderId="35" xfId="0" applyFont="1" applyFill="1" applyBorder="1" applyAlignment="1">
      <alignment horizontal="center"/>
    </xf>
    <xf numFmtId="0" fontId="5" fillId="8" borderId="30" xfId="0" applyFont="1" applyFill="1" applyBorder="1" applyAlignment="1">
      <alignment horizontal="left" vertical="center"/>
    </xf>
    <xf numFmtId="0" fontId="5" fillId="8" borderId="31" xfId="0" applyFont="1" applyFill="1" applyBorder="1" applyAlignment="1">
      <alignment horizontal="left" vertical="center"/>
    </xf>
    <xf numFmtId="0" fontId="5" fillId="8" borderId="2" xfId="0" applyFont="1" applyFill="1" applyBorder="1" applyAlignment="1">
      <alignment horizontal="left" vertical="center"/>
    </xf>
    <xf numFmtId="0" fontId="5" fillId="8" borderId="37" xfId="0" applyFont="1" applyFill="1" applyBorder="1" applyAlignment="1"/>
    <xf numFmtId="0" fontId="5" fillId="8" borderId="8" xfId="0" applyFont="1" applyFill="1" applyBorder="1" applyAlignment="1"/>
    <xf numFmtId="0" fontId="5" fillId="8" borderId="15" xfId="0" applyFont="1" applyFill="1" applyBorder="1" applyAlignment="1">
      <alignment horizontal="left" vertical="center"/>
    </xf>
    <xf numFmtId="0" fontId="5" fillId="8" borderId="13" xfId="0" applyFont="1" applyFill="1" applyBorder="1" applyAlignment="1">
      <alignment horizontal="left" vertical="center"/>
    </xf>
    <xf numFmtId="49" fontId="5" fillId="2" borderId="15" xfId="0" applyNumberFormat="1" applyFont="1" applyFill="1" applyBorder="1" applyAlignment="1">
      <alignment horizontal="center"/>
    </xf>
    <xf numFmtId="49" fontId="5" fillId="2" borderId="13" xfId="0" applyNumberFormat="1" applyFont="1" applyFill="1" applyBorder="1" applyAlignment="1">
      <alignment horizontal="center"/>
    </xf>
    <xf numFmtId="49" fontId="5" fillId="2" borderId="32" xfId="0" applyNumberFormat="1" applyFont="1" applyFill="1" applyBorder="1" applyAlignment="1">
      <alignment horizontal="left"/>
    </xf>
    <xf numFmtId="49" fontId="5" fillId="2" borderId="33" xfId="0" applyNumberFormat="1" applyFont="1" applyFill="1" applyBorder="1" applyAlignment="1">
      <alignment horizontal="left"/>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0" borderId="0" xfId="0" applyFont="1" applyAlignment="1">
      <alignment horizontal="center"/>
    </xf>
    <xf numFmtId="0" fontId="5" fillId="8" borderId="2" xfId="0" applyFont="1" applyFill="1" applyBorder="1" applyAlignment="1"/>
    <xf numFmtId="4" fontId="5" fillId="2" borderId="2" xfId="0" applyNumberFormat="1" applyFont="1" applyFill="1" applyBorder="1" applyAlignment="1">
      <alignment horizontal="center"/>
    </xf>
    <xf numFmtId="4" fontId="5" fillId="2" borderId="23" xfId="0" applyNumberFormat="1" applyFont="1" applyFill="1" applyBorder="1" applyAlignment="1">
      <alignment horizontal="center"/>
    </xf>
    <xf numFmtId="4" fontId="5" fillId="2" borderId="24" xfId="0" applyNumberFormat="1" applyFont="1" applyFill="1" applyBorder="1" applyAlignment="1">
      <alignment horizontal="center"/>
    </xf>
    <xf numFmtId="4" fontId="5" fillId="2" borderId="28" xfId="0" applyNumberFormat="1" applyFont="1" applyFill="1" applyBorder="1" applyAlignment="1">
      <alignment horizontal="center"/>
    </xf>
    <xf numFmtId="4" fontId="5" fillId="2" borderId="29" xfId="0" applyNumberFormat="1" applyFont="1" applyFill="1" applyBorder="1" applyAlignment="1">
      <alignment horizontal="center"/>
    </xf>
    <xf numFmtId="0" fontId="5" fillId="8" borderId="2" xfId="0" applyFont="1" applyFill="1" applyBorder="1" applyAlignment="1">
      <alignment vertical="center"/>
    </xf>
    <xf numFmtId="0" fontId="5" fillId="2" borderId="2" xfId="0" applyFont="1" applyFill="1" applyBorder="1" applyAlignment="1">
      <alignment horizontal="center" vertical="center" wrapText="1"/>
    </xf>
    <xf numFmtId="0" fontId="5" fillId="8" borderId="39" xfId="0" applyFont="1" applyFill="1" applyBorder="1" applyAlignment="1">
      <alignment horizontal="center"/>
    </xf>
    <xf numFmtId="0" fontId="5" fillId="8" borderId="40" xfId="0" applyFont="1" applyFill="1" applyBorder="1" applyAlignment="1">
      <alignment horizontal="center"/>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4" fontId="5" fillId="2" borderId="25" xfId="0" applyNumberFormat="1" applyFont="1" applyFill="1" applyBorder="1" applyAlignment="1">
      <alignment horizontal="center"/>
    </xf>
    <xf numFmtId="4" fontId="5" fillId="2" borderId="27" xfId="0" applyNumberFormat="1" applyFont="1" applyFill="1" applyBorder="1" applyAlignment="1">
      <alignment horizontal="center"/>
    </xf>
    <xf numFmtId="0" fontId="8" fillId="0" borderId="0" xfId="0" applyFont="1" applyAlignment="1">
      <alignment horizontal="left"/>
    </xf>
    <xf numFmtId="0" fontId="5" fillId="0" borderId="9" xfId="0" applyFont="1" applyBorder="1" applyAlignment="1">
      <alignment horizontal="center"/>
    </xf>
    <xf numFmtId="0" fontId="7" fillId="0" borderId="0" xfId="0" applyFont="1" applyAlignment="1">
      <alignment horizontal="left"/>
    </xf>
    <xf numFmtId="4" fontId="5" fillId="2" borderId="15" xfId="0" applyNumberFormat="1" applyFont="1" applyFill="1" applyBorder="1" applyAlignment="1">
      <alignment horizontal="center"/>
    </xf>
    <xf numFmtId="4" fontId="5" fillId="2" borderId="13" xfId="0" applyNumberFormat="1" applyFont="1" applyFill="1" applyBorder="1" applyAlignment="1">
      <alignment horizontal="center"/>
    </xf>
    <xf numFmtId="4" fontId="5" fillId="6" borderId="10" xfId="0" applyNumberFormat="1" applyFont="1" applyFill="1" applyBorder="1" applyAlignment="1">
      <alignment horizontal="center" vertical="center"/>
    </xf>
    <xf numFmtId="4" fontId="5" fillId="6" borderId="19" xfId="0" applyNumberFormat="1" applyFont="1" applyFill="1" applyBorder="1" applyAlignment="1">
      <alignment horizontal="center" vertical="center"/>
    </xf>
    <xf numFmtId="0" fontId="7"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xf>
    <xf numFmtId="0" fontId="10" fillId="0" borderId="0" xfId="0" applyFont="1" applyAlignment="1">
      <alignment horizontal="left"/>
    </xf>
    <xf numFmtId="0" fontId="12" fillId="0" borderId="0" xfId="0" applyFont="1" applyAlignment="1">
      <alignment horizontal="center"/>
    </xf>
    <xf numFmtId="0" fontId="5" fillId="0" borderId="0" xfId="0" applyFont="1" applyAlignment="1">
      <alignment horizontal="left"/>
    </xf>
    <xf numFmtId="0" fontId="5" fillId="2" borderId="6"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4" fillId="0" borderId="0" xfId="0" applyFont="1" applyAlignment="1">
      <alignment horizontal="left"/>
    </xf>
    <xf numFmtId="0" fontId="5" fillId="8" borderId="11" xfId="0" applyFont="1" applyFill="1" applyBorder="1" applyAlignment="1">
      <alignment horizontal="center" vertical="center"/>
    </xf>
    <xf numFmtId="0" fontId="5" fillId="8" borderId="6" xfId="0" applyFont="1" applyFill="1" applyBorder="1" applyAlignment="1">
      <alignment horizontal="left"/>
    </xf>
    <xf numFmtId="0" fontId="5" fillId="8" borderId="36" xfId="0" applyFont="1" applyFill="1" applyBorder="1" applyAlignment="1">
      <alignment horizontal="center"/>
    </xf>
    <xf numFmtId="49" fontId="5" fillId="2" borderId="2" xfId="0" applyNumberFormat="1" applyFont="1" applyFill="1" applyBorder="1" applyAlignment="1">
      <alignment horizontal="left"/>
    </xf>
    <xf numFmtId="0" fontId="5" fillId="8" borderId="6" xfId="0" applyFont="1" applyFill="1" applyBorder="1" applyAlignment="1"/>
    <xf numFmtId="0" fontId="5" fillId="8" borderId="15" xfId="0" applyFont="1" applyFill="1" applyBorder="1" applyAlignment="1">
      <alignment horizontal="center"/>
    </xf>
    <xf numFmtId="0" fontId="5" fillId="8" borderId="13" xfId="0" applyFont="1" applyFill="1" applyBorder="1" applyAlignment="1">
      <alignment horizontal="center"/>
    </xf>
    <xf numFmtId="0" fontId="5" fillId="8" borderId="10" xfId="0" applyFont="1" applyFill="1" applyBorder="1" applyAlignment="1">
      <alignment horizontal="center"/>
    </xf>
    <xf numFmtId="0" fontId="5" fillId="8" borderId="2"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20" fillId="4" borderId="2" xfId="0" applyFont="1" applyFill="1" applyBorder="1" applyAlignment="1">
      <alignment horizontal="center" vertical="center" wrapText="1"/>
    </xf>
    <xf numFmtId="49" fontId="20" fillId="2" borderId="2" xfId="0" applyNumberFormat="1" applyFont="1" applyFill="1" applyBorder="1" applyAlignment="1">
      <alignment horizontal="center" vertical="center" wrapText="1"/>
    </xf>
    <xf numFmtId="0" fontId="20" fillId="2" borderId="2" xfId="0" applyFont="1" applyFill="1" applyBorder="1" applyAlignment="1">
      <alignment vertical="center" wrapText="1"/>
    </xf>
    <xf numFmtId="0" fontId="20" fillId="4" borderId="2" xfId="0" applyFont="1" applyFill="1" applyBorder="1" applyAlignment="1">
      <alignment horizontal="right" vertical="center" wrapText="1"/>
    </xf>
    <xf numFmtId="0" fontId="20" fillId="5" borderId="2" xfId="0" applyFont="1" applyFill="1" applyBorder="1" applyAlignment="1">
      <alignment horizontal="right" vertical="center" wrapText="1"/>
    </xf>
    <xf numFmtId="0" fontId="20" fillId="6" borderId="2" xfId="0" applyFont="1" applyFill="1" applyBorder="1" applyAlignment="1">
      <alignment horizontal="right" vertical="center" wrapText="1"/>
    </xf>
    <xf numFmtId="0" fontId="20" fillId="7" borderId="2" xfId="0" applyFont="1" applyFill="1" applyBorder="1" applyAlignment="1">
      <alignment horizontal="center" vertical="center" wrapText="1"/>
    </xf>
    <xf numFmtId="0" fontId="21" fillId="2" borderId="25" xfId="0" applyFont="1" applyFill="1" applyBorder="1" applyAlignment="1">
      <alignment vertical="center" wrapText="1"/>
    </xf>
    <xf numFmtId="0" fontId="21" fillId="10" borderId="2" xfId="0" applyFont="1" applyFill="1" applyBorder="1" applyAlignment="1">
      <alignment vertical="center" wrapText="1"/>
    </xf>
    <xf numFmtId="43" fontId="20" fillId="5" borderId="2" xfId="3" applyFont="1" applyFill="1" applyBorder="1" applyAlignment="1">
      <alignment horizontal="right" vertical="center" wrapText="1"/>
    </xf>
    <xf numFmtId="43" fontId="20" fillId="6" borderId="2" xfId="3" applyFont="1" applyFill="1" applyBorder="1" applyAlignment="1">
      <alignment horizontal="right" vertical="center" wrapText="1"/>
    </xf>
  </cellXfs>
  <cellStyles count="4">
    <cellStyle name="Comma" xfId="3" builtinId="3"/>
    <cellStyle name="Hyperlink" xfId="1" builtinId="8"/>
    <cellStyle name="Normal" xfId="0" builtinId="0"/>
    <cellStyle name="Normal 2"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16"/>
  <sheetViews>
    <sheetView tabSelected="1" view="pageBreakPreview" topLeftCell="A4" zoomScale="60" zoomScaleNormal="100" workbookViewId="0">
      <selection activeCell="B8" sqref="B8:L8"/>
    </sheetView>
  </sheetViews>
  <sheetFormatPr defaultColWidth="9" defaultRowHeight="18" x14ac:dyDescent="0.25"/>
  <cols>
    <col min="1" max="1" width="7.42578125" style="1" customWidth="1"/>
    <col min="2" max="2" width="0.7109375" style="1" hidden="1" customWidth="1"/>
    <col min="3" max="3" width="90.5703125" style="1" customWidth="1"/>
    <col min="4" max="4" width="18.5703125" style="1" customWidth="1"/>
    <col min="5" max="5" width="62.42578125" style="1" bestFit="1" customWidth="1"/>
    <col min="6" max="6" width="58.7109375" style="1" bestFit="1" customWidth="1"/>
    <col min="7" max="7" width="27.42578125" style="1" customWidth="1"/>
    <col min="8" max="8" width="26" style="1" customWidth="1"/>
    <col min="9" max="9" width="41" style="1" customWidth="1"/>
    <col min="10" max="10" width="26.42578125" style="1" customWidth="1"/>
    <col min="11" max="11" width="48.85546875" style="1" customWidth="1"/>
    <col min="12" max="12" width="67.42578125" style="1" customWidth="1"/>
    <col min="13" max="13" width="3.28515625" style="1" customWidth="1"/>
    <col min="14" max="14" width="12.28515625" style="1" bestFit="1" customWidth="1"/>
    <col min="15" max="16384" width="9" style="1"/>
  </cols>
  <sheetData>
    <row r="2" spans="1:12" ht="33.75" x14ac:dyDescent="0.5">
      <c r="A2" s="282" t="s">
        <v>3</v>
      </c>
      <c r="B2" s="282"/>
      <c r="C2" s="282"/>
      <c r="D2" s="282"/>
      <c r="E2" s="282"/>
      <c r="F2" s="201"/>
      <c r="G2" s="201"/>
      <c r="H2" s="202"/>
      <c r="I2" s="4"/>
      <c r="J2" s="4"/>
      <c r="K2" s="4"/>
      <c r="L2" s="4"/>
    </row>
    <row r="3" spans="1:12" ht="33.75" x14ac:dyDescent="0.5">
      <c r="A3" s="282" t="s">
        <v>0</v>
      </c>
      <c r="B3" s="282"/>
      <c r="C3" s="282"/>
      <c r="D3" s="282"/>
      <c r="E3" s="282"/>
      <c r="F3" s="201"/>
      <c r="G3" s="201"/>
      <c r="H3" s="203"/>
      <c r="I3" s="5"/>
      <c r="J3" s="4"/>
      <c r="K3" s="4"/>
      <c r="L3" s="4"/>
    </row>
    <row r="4" spans="1:12" ht="33.75" x14ac:dyDescent="0.5">
      <c r="A4" s="282" t="s">
        <v>4</v>
      </c>
      <c r="B4" s="282"/>
      <c r="C4" s="282"/>
      <c r="D4" s="282"/>
      <c r="E4" s="282"/>
      <c r="F4" s="282"/>
      <c r="G4" s="282"/>
      <c r="H4" s="282"/>
      <c r="I4" s="4"/>
      <c r="J4" s="4"/>
      <c r="K4" s="4"/>
      <c r="L4" s="4"/>
    </row>
    <row r="5" spans="1:12" ht="33.75" x14ac:dyDescent="0.5">
      <c r="A5" s="282" t="s">
        <v>22</v>
      </c>
      <c r="B5" s="282"/>
      <c r="C5" s="282"/>
      <c r="D5" s="282"/>
      <c r="E5" s="282"/>
      <c r="F5" s="201"/>
      <c r="G5" s="201"/>
      <c r="H5" s="203"/>
      <c r="I5" s="5"/>
      <c r="J5" s="4"/>
      <c r="K5" s="4"/>
      <c r="L5" s="4"/>
    </row>
    <row r="6" spans="1:12" ht="33" x14ac:dyDescent="0.45">
      <c r="A6" s="283"/>
      <c r="B6" s="283"/>
      <c r="C6" s="283"/>
      <c r="D6" s="204"/>
      <c r="E6" s="205"/>
      <c r="F6" s="205"/>
      <c r="G6" s="205"/>
      <c r="H6" s="205"/>
      <c r="I6" s="4"/>
      <c r="J6" s="4"/>
      <c r="K6" s="4"/>
      <c r="L6" s="4"/>
    </row>
    <row r="7" spans="1:12" ht="33" x14ac:dyDescent="0.45">
      <c r="A7" s="283"/>
      <c r="B7" s="283"/>
      <c r="C7" s="283"/>
      <c r="D7" s="204"/>
      <c r="E7" s="205"/>
      <c r="F7" s="205"/>
      <c r="G7" s="205"/>
      <c r="H7" s="205"/>
      <c r="I7" s="4"/>
      <c r="J7" s="4"/>
      <c r="K7" s="4"/>
      <c r="L7" s="4"/>
    </row>
    <row r="8" spans="1:12" ht="20.25" x14ac:dyDescent="0.3">
      <c r="A8" s="4"/>
      <c r="B8" s="284" t="s">
        <v>187</v>
      </c>
      <c r="C8" s="284"/>
      <c r="D8" s="284"/>
      <c r="E8" s="284"/>
      <c r="F8" s="284"/>
      <c r="G8" s="284"/>
      <c r="H8" s="284"/>
      <c r="I8" s="284"/>
      <c r="J8" s="284"/>
      <c r="K8" s="284"/>
      <c r="L8" s="284"/>
    </row>
    <row r="9" spans="1:12" ht="20.25" x14ac:dyDescent="0.3">
      <c r="A9" s="4"/>
      <c r="B9" s="287"/>
      <c r="C9" s="287"/>
      <c r="D9" s="287"/>
      <c r="E9" s="287"/>
      <c r="F9" s="287"/>
      <c r="G9" s="287"/>
      <c r="H9" s="287"/>
      <c r="I9" s="287"/>
      <c r="J9" s="287"/>
      <c r="K9" s="4"/>
      <c r="L9" s="4"/>
    </row>
    <row r="10" spans="1:12" ht="21" customHeight="1" x14ac:dyDescent="0.3">
      <c r="A10" s="41"/>
      <c r="B10" s="62"/>
      <c r="C10" s="62"/>
      <c r="D10" s="41"/>
      <c r="E10" s="41"/>
      <c r="F10" s="41"/>
      <c r="G10" s="41"/>
      <c r="H10" s="41"/>
      <c r="I10" s="41"/>
      <c r="J10" s="41"/>
      <c r="K10" s="4"/>
      <c r="L10" s="4"/>
    </row>
    <row r="11" spans="1:12" ht="21" customHeight="1" thickBot="1" x14ac:dyDescent="0.35">
      <c r="A11" s="14"/>
      <c r="B11" s="80"/>
      <c r="C11" s="81" t="s">
        <v>23</v>
      </c>
      <c r="D11" s="78"/>
      <c r="E11" s="78"/>
      <c r="F11" s="78"/>
      <c r="G11" s="78"/>
      <c r="H11" s="78"/>
      <c r="I11" s="78"/>
      <c r="J11" s="79"/>
      <c r="K11" s="14"/>
      <c r="L11" s="14"/>
    </row>
    <row r="12" spans="1:12" ht="120" customHeight="1" x14ac:dyDescent="0.25">
      <c r="A12" s="63" t="s">
        <v>1</v>
      </c>
      <c r="B12" s="288" t="s">
        <v>8</v>
      </c>
      <c r="C12" s="288"/>
      <c r="D12" s="73" t="s">
        <v>9</v>
      </c>
      <c r="E12" s="74" t="s">
        <v>10</v>
      </c>
      <c r="F12" s="74" t="s">
        <v>15</v>
      </c>
      <c r="G12" s="73" t="s">
        <v>11</v>
      </c>
      <c r="H12" s="75" t="s">
        <v>12</v>
      </c>
      <c r="I12" s="76" t="s">
        <v>13</v>
      </c>
      <c r="J12" s="77" t="s">
        <v>14</v>
      </c>
      <c r="K12" s="285" t="s">
        <v>2</v>
      </c>
      <c r="L12" s="286"/>
    </row>
    <row r="13" spans="1:12" ht="21" customHeight="1" x14ac:dyDescent="0.3">
      <c r="A13" s="180">
        <v>1</v>
      </c>
      <c r="B13" s="213"/>
      <c r="C13" s="220"/>
      <c r="D13" s="195"/>
      <c r="E13" s="48"/>
      <c r="F13" s="189"/>
      <c r="G13" s="52"/>
      <c r="H13" s="208"/>
      <c r="I13" s="211"/>
      <c r="J13" s="55"/>
      <c r="K13" s="249"/>
      <c r="L13" s="250"/>
    </row>
    <row r="14" spans="1:12" ht="21" customHeight="1" x14ac:dyDescent="0.3">
      <c r="A14" s="180">
        <v>2</v>
      </c>
      <c r="B14" s="214"/>
      <c r="C14" s="217"/>
      <c r="D14" s="195"/>
      <c r="E14" s="48"/>
      <c r="F14" s="189"/>
      <c r="G14" s="52"/>
      <c r="H14" s="208"/>
      <c r="I14" s="211"/>
      <c r="J14" s="55"/>
      <c r="K14" s="218"/>
      <c r="L14" s="219"/>
    </row>
    <row r="15" spans="1:12" ht="21" customHeight="1" x14ac:dyDescent="0.3">
      <c r="A15" s="180">
        <v>3</v>
      </c>
      <c r="B15" s="215"/>
      <c r="C15" s="217"/>
      <c r="D15" s="195"/>
      <c r="E15" s="48"/>
      <c r="F15" s="189"/>
      <c r="G15" s="52"/>
      <c r="H15" s="208"/>
      <c r="I15" s="211"/>
      <c r="J15" s="55"/>
      <c r="K15" s="249"/>
      <c r="L15" s="250"/>
    </row>
    <row r="16" spans="1:12" ht="21" customHeight="1" x14ac:dyDescent="0.3">
      <c r="A16" s="180">
        <v>4</v>
      </c>
      <c r="B16" s="216"/>
      <c r="C16" s="217"/>
      <c r="D16" s="195"/>
      <c r="E16" s="48"/>
      <c r="F16" s="189"/>
      <c r="G16" s="52"/>
      <c r="H16" s="208"/>
      <c r="I16" s="211"/>
      <c r="J16" s="55"/>
      <c r="K16" s="249"/>
      <c r="L16" s="250"/>
    </row>
    <row r="17" spans="1:16" ht="21" customHeight="1" x14ac:dyDescent="0.3">
      <c r="A17" s="180">
        <v>5</v>
      </c>
      <c r="B17" s="216"/>
      <c r="C17" s="217"/>
      <c r="D17" s="195"/>
      <c r="E17" s="48"/>
      <c r="F17" s="189"/>
      <c r="G17" s="52"/>
      <c r="H17" s="208"/>
      <c r="I17" s="211"/>
      <c r="J17" s="55"/>
      <c r="K17" s="249"/>
      <c r="L17" s="250"/>
    </row>
    <row r="18" spans="1:16" ht="21" customHeight="1" x14ac:dyDescent="0.3">
      <c r="A18" s="14"/>
      <c r="B18" s="257"/>
      <c r="C18" s="257"/>
      <c r="D18" s="10"/>
      <c r="E18" s="14"/>
      <c r="F18" s="14"/>
      <c r="G18" s="14"/>
      <c r="H18" s="115" t="s">
        <v>24</v>
      </c>
      <c r="I18" s="115">
        <f>SUM(I13:I17)</f>
        <v>0</v>
      </c>
      <c r="J18" s="14"/>
      <c r="K18" s="14"/>
      <c r="L18" s="14"/>
    </row>
    <row r="19" spans="1:16" ht="21" customHeight="1" x14ac:dyDescent="0.3">
      <c r="A19" s="41"/>
      <c r="B19" s="41"/>
      <c r="C19" s="41"/>
      <c r="D19" s="41"/>
      <c r="E19" s="41"/>
      <c r="F19" s="41"/>
      <c r="G19" s="41"/>
      <c r="H19" s="41"/>
      <c r="I19" s="60"/>
      <c r="J19" s="41"/>
      <c r="K19" s="4"/>
      <c r="L19" s="4"/>
    </row>
    <row r="20" spans="1:16" ht="21" customHeight="1" thickBot="1" x14ac:dyDescent="0.35">
      <c r="A20" s="14"/>
      <c r="B20" s="15"/>
      <c r="C20" s="16"/>
      <c r="D20" s="16"/>
      <c r="E20" s="16"/>
      <c r="F20" s="16"/>
      <c r="G20" s="16"/>
      <c r="H20" s="16"/>
      <c r="I20" s="16"/>
      <c r="J20" s="16"/>
      <c r="K20" s="14"/>
      <c r="L20" s="14"/>
    </row>
    <row r="21" spans="1:16" ht="21" thickBot="1" x14ac:dyDescent="0.35">
      <c r="A21" s="14"/>
      <c r="B21" s="14"/>
      <c r="C21" s="240" t="s">
        <v>16</v>
      </c>
      <c r="D21" s="241"/>
      <c r="E21" s="241"/>
      <c r="F21" s="241"/>
      <c r="G21" s="241"/>
      <c r="H21" s="241"/>
      <c r="I21" s="241"/>
      <c r="J21" s="290"/>
      <c r="K21" s="14"/>
      <c r="L21" s="14"/>
    </row>
    <row r="22" spans="1:16" ht="41.25" thickBot="1" x14ac:dyDescent="0.3">
      <c r="A22" s="17" t="s">
        <v>1</v>
      </c>
      <c r="B22" s="236" t="s">
        <v>8</v>
      </c>
      <c r="C22" s="236"/>
      <c r="D22" s="18" t="s">
        <v>9</v>
      </c>
      <c r="E22" s="11" t="s">
        <v>10</v>
      </c>
      <c r="F22" s="11" t="s">
        <v>15</v>
      </c>
      <c r="G22" s="18" t="s">
        <v>11</v>
      </c>
      <c r="H22" s="19" t="s">
        <v>12</v>
      </c>
      <c r="I22" s="20" t="s">
        <v>42</v>
      </c>
      <c r="J22" s="21" t="s">
        <v>14</v>
      </c>
      <c r="K22" s="255" t="s">
        <v>2</v>
      </c>
      <c r="L22" s="256"/>
      <c r="M22" s="3"/>
      <c r="N22" s="3"/>
      <c r="O22" s="3"/>
      <c r="P22" s="3"/>
    </row>
    <row r="23" spans="1:16" ht="21" thickBot="1" x14ac:dyDescent="0.3">
      <c r="A23" s="17">
        <v>1</v>
      </c>
      <c r="B23" s="242" t="s">
        <v>83</v>
      </c>
      <c r="C23" s="243"/>
      <c r="D23" s="197">
        <v>13141</v>
      </c>
      <c r="E23" s="11" t="s">
        <v>84</v>
      </c>
      <c r="F23" s="11" t="s">
        <v>85</v>
      </c>
      <c r="G23" s="18" t="s">
        <v>47</v>
      </c>
      <c r="H23" s="196">
        <v>234.13</v>
      </c>
      <c r="I23" s="168">
        <v>234.13</v>
      </c>
      <c r="J23" s="21" t="s">
        <v>47</v>
      </c>
      <c r="K23" s="193"/>
      <c r="L23" s="194"/>
      <c r="M23" s="3"/>
      <c r="N23" s="3"/>
      <c r="O23" s="3"/>
      <c r="P23" s="3"/>
    </row>
    <row r="24" spans="1:16" ht="21" thickBot="1" x14ac:dyDescent="0.3">
      <c r="A24" s="17">
        <v>2</v>
      </c>
      <c r="B24" s="242" t="s">
        <v>83</v>
      </c>
      <c r="C24" s="243"/>
      <c r="D24" s="197">
        <v>13141</v>
      </c>
      <c r="E24" s="11" t="s">
        <v>87</v>
      </c>
      <c r="F24" s="11" t="s">
        <v>86</v>
      </c>
      <c r="G24" s="18" t="s">
        <v>47</v>
      </c>
      <c r="H24" s="196">
        <v>167.2</v>
      </c>
      <c r="I24" s="168">
        <v>167.2</v>
      </c>
      <c r="J24" s="21" t="s">
        <v>47</v>
      </c>
      <c r="K24" s="193"/>
      <c r="L24" s="194"/>
      <c r="M24" s="3"/>
      <c r="N24" s="3"/>
      <c r="O24" s="3"/>
      <c r="P24" s="3"/>
    </row>
    <row r="25" spans="1:16" ht="21" thickBot="1" x14ac:dyDescent="0.35">
      <c r="A25" s="17">
        <v>3</v>
      </c>
      <c r="B25" s="242" t="s">
        <v>83</v>
      </c>
      <c r="C25" s="243"/>
      <c r="D25" s="198">
        <v>13141</v>
      </c>
      <c r="E25" s="94" t="s">
        <v>88</v>
      </c>
      <c r="F25" s="49" t="s">
        <v>89</v>
      </c>
      <c r="G25" s="50" t="s">
        <v>47</v>
      </c>
      <c r="H25" s="162">
        <v>198</v>
      </c>
      <c r="I25" s="184">
        <v>198</v>
      </c>
      <c r="J25" s="51" t="s">
        <v>47</v>
      </c>
      <c r="K25" s="251"/>
      <c r="L25" s="252"/>
    </row>
    <row r="26" spans="1:16" ht="21" thickBot="1" x14ac:dyDescent="0.35">
      <c r="A26" s="17">
        <v>4</v>
      </c>
      <c r="B26" s="242" t="s">
        <v>83</v>
      </c>
      <c r="C26" s="243"/>
      <c r="D26" s="198">
        <v>13141</v>
      </c>
      <c r="E26" s="199" t="s">
        <v>91</v>
      </c>
      <c r="F26" s="49" t="s">
        <v>90</v>
      </c>
      <c r="G26" s="160" t="s">
        <v>47</v>
      </c>
      <c r="H26" s="162">
        <v>167.2</v>
      </c>
      <c r="I26" s="184">
        <v>167.2</v>
      </c>
      <c r="J26" s="51" t="s">
        <v>47</v>
      </c>
      <c r="K26" s="251"/>
      <c r="L26" s="252"/>
    </row>
    <row r="27" spans="1:16" ht="21" thickBot="1" x14ac:dyDescent="0.35">
      <c r="A27" s="17">
        <v>5</v>
      </c>
      <c r="B27" s="289"/>
      <c r="C27" s="289"/>
      <c r="D27" s="82"/>
      <c r="E27" s="66"/>
      <c r="F27" s="49"/>
      <c r="G27" s="52"/>
      <c r="H27" s="162"/>
      <c r="I27" s="159"/>
      <c r="J27" s="51"/>
      <c r="K27" s="291"/>
      <c r="L27" s="291"/>
    </row>
    <row r="28" spans="1:16" ht="21" thickBot="1" x14ac:dyDescent="0.35">
      <c r="A28" s="17">
        <v>6</v>
      </c>
      <c r="B28" s="289"/>
      <c r="C28" s="289"/>
      <c r="D28" s="65"/>
      <c r="E28" s="66"/>
      <c r="F28" s="47"/>
      <c r="G28" s="52"/>
      <c r="H28" s="162"/>
      <c r="I28" s="159"/>
      <c r="J28" s="55"/>
      <c r="K28" s="149"/>
      <c r="L28" s="152"/>
    </row>
    <row r="29" spans="1:16" ht="20.25" x14ac:dyDescent="0.3">
      <c r="A29" s="14"/>
      <c r="B29" s="61"/>
      <c r="C29" s="61"/>
      <c r="D29" s="10"/>
      <c r="E29" s="14"/>
      <c r="F29" s="14"/>
      <c r="G29" s="14"/>
      <c r="H29" s="72" t="s">
        <v>25</v>
      </c>
      <c r="I29" s="70">
        <f>SUM(I25:I28)</f>
        <v>365.2</v>
      </c>
      <c r="J29" s="14"/>
      <c r="K29" s="14"/>
      <c r="L29" s="14"/>
    </row>
    <row r="30" spans="1:16" ht="20.25" x14ac:dyDescent="0.3">
      <c r="A30" s="14"/>
      <c r="B30" s="10"/>
      <c r="C30" s="10"/>
      <c r="D30" s="10"/>
      <c r="E30" s="14"/>
      <c r="F30" s="14"/>
      <c r="G30" s="14"/>
      <c r="H30" s="14"/>
      <c r="I30" s="14"/>
      <c r="J30" s="14"/>
      <c r="K30" s="14"/>
      <c r="L30" s="14"/>
    </row>
    <row r="31" spans="1:16" ht="21" thickBot="1" x14ac:dyDescent="0.35">
      <c r="A31" s="14"/>
      <c r="B31" s="257"/>
      <c r="C31" s="257"/>
      <c r="D31" s="10"/>
      <c r="E31" s="14"/>
      <c r="F31" s="14"/>
      <c r="G31" s="14"/>
      <c r="H31" s="34"/>
      <c r="I31" s="14"/>
      <c r="J31" s="34"/>
      <c r="K31" s="14"/>
      <c r="L31" s="33"/>
    </row>
    <row r="32" spans="1:16" ht="21" thickBot="1" x14ac:dyDescent="0.35">
      <c r="A32" s="14"/>
      <c r="B32" s="14"/>
      <c r="C32" s="240" t="s">
        <v>17</v>
      </c>
      <c r="D32" s="241"/>
      <c r="E32" s="241"/>
      <c r="F32" s="241"/>
      <c r="G32" s="241"/>
      <c r="H32" s="241"/>
      <c r="I32" s="241"/>
      <c r="J32" s="241"/>
      <c r="K32" s="14"/>
      <c r="L32" s="14"/>
    </row>
    <row r="33" spans="1:12" ht="40.5" x14ac:dyDescent="0.25">
      <c r="A33" s="17" t="s">
        <v>1</v>
      </c>
      <c r="B33" s="236" t="s">
        <v>8</v>
      </c>
      <c r="C33" s="236"/>
      <c r="D33" s="18" t="s">
        <v>9</v>
      </c>
      <c r="E33" s="11" t="s">
        <v>10</v>
      </c>
      <c r="F33" s="11" t="s">
        <v>15</v>
      </c>
      <c r="G33" s="18" t="s">
        <v>11</v>
      </c>
      <c r="H33" s="19" t="s">
        <v>12</v>
      </c>
      <c r="I33" s="20" t="s">
        <v>13</v>
      </c>
      <c r="J33" s="21" t="s">
        <v>14</v>
      </c>
      <c r="K33" s="268" t="s">
        <v>2</v>
      </c>
      <c r="L33" s="269"/>
    </row>
    <row r="34" spans="1:12" s="113" customFormat="1" ht="20.25" x14ac:dyDescent="0.25">
      <c r="A34" s="129">
        <v>1</v>
      </c>
      <c r="B34" s="247"/>
      <c r="C34" s="248"/>
      <c r="D34" s="110"/>
      <c r="E34" s="111"/>
      <c r="F34" s="111"/>
      <c r="G34" s="110"/>
      <c r="H34" s="164"/>
      <c r="I34" s="168"/>
      <c r="J34" s="112"/>
      <c r="K34" s="253"/>
      <c r="L34" s="254"/>
    </row>
    <row r="35" spans="1:12" s="113" customFormat="1" ht="20.25" x14ac:dyDescent="0.25">
      <c r="A35" s="129">
        <v>2</v>
      </c>
      <c r="B35" s="247"/>
      <c r="C35" s="248"/>
      <c r="D35" s="110"/>
      <c r="E35" s="111"/>
      <c r="F35" s="111"/>
      <c r="G35" s="110"/>
      <c r="H35" s="166"/>
      <c r="I35" s="168"/>
      <c r="J35" s="112"/>
      <c r="K35" s="253"/>
      <c r="L35" s="254"/>
    </row>
    <row r="36" spans="1:12" s="113" customFormat="1" ht="20.25" x14ac:dyDescent="0.25">
      <c r="A36" s="129">
        <v>3</v>
      </c>
      <c r="B36" s="247"/>
      <c r="C36" s="248"/>
      <c r="D36" s="110"/>
      <c r="E36" s="111"/>
      <c r="F36" s="111"/>
      <c r="G36" s="110"/>
      <c r="H36" s="166"/>
      <c r="I36" s="168"/>
      <c r="J36" s="112"/>
      <c r="K36" s="253"/>
      <c r="L36" s="254"/>
    </row>
    <row r="37" spans="1:12" s="113" customFormat="1" ht="20.25" x14ac:dyDescent="0.25">
      <c r="A37" s="129">
        <v>4</v>
      </c>
      <c r="B37" s="247"/>
      <c r="C37" s="248"/>
      <c r="D37" s="110"/>
      <c r="E37" s="111"/>
      <c r="F37" s="111"/>
      <c r="G37" s="110"/>
      <c r="H37" s="166"/>
      <c r="I37" s="168"/>
      <c r="J37" s="112"/>
      <c r="K37" s="253"/>
      <c r="L37" s="254"/>
    </row>
    <row r="38" spans="1:12" ht="20.25" x14ac:dyDescent="0.3">
      <c r="A38" s="129">
        <v>5</v>
      </c>
      <c r="B38" s="247"/>
      <c r="C38" s="248"/>
      <c r="D38" s="173"/>
      <c r="E38" s="176"/>
      <c r="F38" s="177"/>
      <c r="G38" s="160"/>
      <c r="H38" s="167"/>
      <c r="I38" s="159"/>
      <c r="J38" s="174"/>
      <c r="K38" s="260"/>
      <c r="L38" s="261"/>
    </row>
    <row r="39" spans="1:12" ht="20.25" x14ac:dyDescent="0.3">
      <c r="A39" s="129">
        <v>6</v>
      </c>
      <c r="B39" s="247"/>
      <c r="C39" s="248"/>
      <c r="D39" s="173"/>
      <c r="E39" s="48"/>
      <c r="F39" s="171"/>
      <c r="G39" s="87"/>
      <c r="H39" s="185"/>
      <c r="I39" s="182"/>
      <c r="J39" s="174"/>
      <c r="K39" s="259"/>
      <c r="L39" s="259"/>
    </row>
    <row r="40" spans="1:12" ht="20.25" x14ac:dyDescent="0.3">
      <c r="A40" s="129">
        <v>7</v>
      </c>
      <c r="B40" s="239"/>
      <c r="C40" s="239"/>
      <c r="D40" s="58"/>
      <c r="E40" s="48"/>
      <c r="F40" s="47"/>
      <c r="G40" s="87"/>
      <c r="H40" s="185"/>
      <c r="I40" s="159"/>
      <c r="J40" s="55"/>
      <c r="K40" s="259"/>
      <c r="L40" s="259"/>
    </row>
    <row r="41" spans="1:12" ht="20.25" x14ac:dyDescent="0.3">
      <c r="A41" s="129">
        <v>8</v>
      </c>
      <c r="B41" s="239"/>
      <c r="C41" s="239"/>
      <c r="D41" s="58"/>
      <c r="E41" s="48"/>
      <c r="F41" s="47"/>
      <c r="G41" s="87"/>
      <c r="H41" s="68"/>
      <c r="I41" s="159"/>
      <c r="J41" s="55"/>
      <c r="K41" s="259"/>
      <c r="L41" s="259"/>
    </row>
    <row r="42" spans="1:12" ht="20.25" x14ac:dyDescent="0.3">
      <c r="A42" s="129">
        <v>9</v>
      </c>
      <c r="B42" s="239"/>
      <c r="C42" s="239"/>
      <c r="D42" s="58"/>
      <c r="E42" s="48"/>
      <c r="F42" s="47"/>
      <c r="G42" s="87"/>
      <c r="H42" s="68"/>
      <c r="I42" s="159"/>
      <c r="J42" s="117"/>
      <c r="K42" s="259"/>
      <c r="L42" s="259"/>
    </row>
    <row r="43" spans="1:12" ht="21" thickBot="1" x14ac:dyDescent="0.35">
      <c r="A43" s="129">
        <v>10</v>
      </c>
      <c r="B43" s="245"/>
      <c r="C43" s="246"/>
      <c r="D43" s="59"/>
      <c r="E43" s="56"/>
      <c r="F43" s="57"/>
      <c r="G43" s="88"/>
      <c r="H43" s="103"/>
      <c r="I43" s="172"/>
      <c r="J43" s="175"/>
      <c r="K43" s="270"/>
      <c r="L43" s="271"/>
    </row>
    <row r="44" spans="1:12" ht="20.25" x14ac:dyDescent="0.3">
      <c r="A44" s="14"/>
      <c r="B44" s="14"/>
      <c r="C44" s="14"/>
      <c r="D44" s="14"/>
      <c r="E44" s="14"/>
      <c r="F44" s="14"/>
      <c r="G44" s="14"/>
      <c r="H44" s="91" t="s">
        <v>32</v>
      </c>
      <c r="I44" s="70">
        <f>I34+I35+I36+I37+I38</f>
        <v>0</v>
      </c>
      <c r="J44" s="34"/>
      <c r="K44" s="14"/>
      <c r="L44" s="14"/>
    </row>
    <row r="45" spans="1:12" ht="20.25" x14ac:dyDescent="0.3">
      <c r="A45" s="14"/>
      <c r="B45" s="14"/>
      <c r="C45" s="14"/>
      <c r="D45" s="14"/>
      <c r="E45" s="14"/>
      <c r="F45" s="14"/>
      <c r="G45" s="14"/>
      <c r="H45" s="14"/>
      <c r="I45" s="14"/>
      <c r="J45" s="34"/>
      <c r="K45" s="14"/>
      <c r="L45" s="14"/>
    </row>
    <row r="46" spans="1:12" ht="21" thickBot="1" x14ac:dyDescent="0.35">
      <c r="A46" s="14"/>
      <c r="B46" s="14"/>
      <c r="C46" s="14"/>
      <c r="D46" s="14"/>
      <c r="E46" s="14"/>
      <c r="F46" s="14"/>
      <c r="G46" s="14"/>
      <c r="H46" s="14"/>
      <c r="I46" s="14"/>
      <c r="J46" s="34"/>
      <c r="K46" s="14"/>
      <c r="L46" s="14"/>
    </row>
    <row r="47" spans="1:12" ht="21" thickBot="1" x14ac:dyDescent="0.35">
      <c r="A47" s="14"/>
      <c r="B47" s="14"/>
      <c r="C47" s="240" t="s">
        <v>112</v>
      </c>
      <c r="D47" s="241"/>
      <c r="E47" s="241"/>
      <c r="F47" s="241"/>
      <c r="G47" s="241"/>
      <c r="H47" s="241"/>
      <c r="I47" s="241"/>
      <c r="J47" s="241"/>
      <c r="K47" s="14"/>
      <c r="L47" s="14"/>
    </row>
    <row r="48" spans="1:12" ht="40.5" x14ac:dyDescent="0.25">
      <c r="A48" s="17" t="s">
        <v>1</v>
      </c>
      <c r="B48" s="236" t="s">
        <v>8</v>
      </c>
      <c r="C48" s="236"/>
      <c r="D48" s="18" t="s">
        <v>9</v>
      </c>
      <c r="E48" s="11" t="s">
        <v>10</v>
      </c>
      <c r="F48" s="11" t="s">
        <v>15</v>
      </c>
      <c r="G48" s="18" t="s">
        <v>11</v>
      </c>
      <c r="H48" s="19" t="s">
        <v>12</v>
      </c>
      <c r="I48" s="20" t="s">
        <v>13</v>
      </c>
      <c r="J48" s="21" t="s">
        <v>14</v>
      </c>
      <c r="K48" s="268" t="s">
        <v>2</v>
      </c>
      <c r="L48" s="269"/>
    </row>
    <row r="49" spans="1:12" ht="20.25" x14ac:dyDescent="0.3">
      <c r="A49" s="93">
        <v>1</v>
      </c>
      <c r="B49" s="244" t="s">
        <v>113</v>
      </c>
      <c r="C49" s="244"/>
      <c r="D49" s="110">
        <v>13610</v>
      </c>
      <c r="E49" s="146" t="s">
        <v>114</v>
      </c>
      <c r="F49" s="111" t="s">
        <v>115</v>
      </c>
      <c r="G49" s="163" t="s">
        <v>116</v>
      </c>
      <c r="H49" s="178">
        <v>1099</v>
      </c>
      <c r="I49" s="181">
        <v>1099</v>
      </c>
      <c r="J49" s="233">
        <v>43438</v>
      </c>
      <c r="K49" s="259"/>
      <c r="L49" s="259"/>
    </row>
    <row r="50" spans="1:12" ht="20.25" x14ac:dyDescent="0.3">
      <c r="A50" s="93">
        <v>2</v>
      </c>
      <c r="B50" s="244"/>
      <c r="C50" s="244"/>
      <c r="D50" s="110"/>
      <c r="E50" s="146"/>
      <c r="F50" s="111"/>
      <c r="G50" s="163"/>
      <c r="H50" s="178"/>
      <c r="I50" s="181"/>
      <c r="J50" s="169"/>
      <c r="K50" s="259"/>
      <c r="L50" s="259"/>
    </row>
    <row r="51" spans="1:12" ht="20.25" x14ac:dyDescent="0.3">
      <c r="A51" s="93">
        <v>3</v>
      </c>
      <c r="B51" s="244"/>
      <c r="C51" s="244"/>
      <c r="D51" s="110"/>
      <c r="E51" s="48"/>
      <c r="F51" s="111"/>
      <c r="G51" s="147"/>
      <c r="H51" s="68"/>
      <c r="I51" s="168"/>
      <c r="J51" s="169"/>
      <c r="K51" s="259"/>
      <c r="L51" s="259"/>
    </row>
    <row r="52" spans="1:12" ht="20.25" x14ac:dyDescent="0.3">
      <c r="A52" s="93">
        <v>4</v>
      </c>
      <c r="B52" s="244"/>
      <c r="C52" s="244"/>
      <c r="D52" s="110"/>
      <c r="E52" s="48"/>
      <c r="F52" s="111"/>
      <c r="G52" s="147"/>
      <c r="H52" s="68"/>
      <c r="I52" s="181"/>
      <c r="J52" s="169"/>
      <c r="K52" s="259"/>
      <c r="L52" s="259"/>
    </row>
    <row r="53" spans="1:12" ht="20.25" x14ac:dyDescent="0.3">
      <c r="A53" s="93">
        <v>5</v>
      </c>
      <c r="B53" s="244"/>
      <c r="C53" s="244"/>
      <c r="D53" s="110"/>
      <c r="E53" s="48"/>
      <c r="F53" s="111"/>
      <c r="G53" s="147"/>
      <c r="H53" s="29"/>
      <c r="I53" s="181"/>
      <c r="J53" s="169"/>
      <c r="K53" s="259"/>
      <c r="L53" s="259"/>
    </row>
    <row r="54" spans="1:12" ht="20.25" x14ac:dyDescent="0.3">
      <c r="A54" s="93">
        <v>6</v>
      </c>
      <c r="B54" s="244"/>
      <c r="C54" s="244"/>
      <c r="D54" s="110"/>
      <c r="E54" s="48"/>
      <c r="F54" s="111"/>
      <c r="G54" s="147"/>
      <c r="H54" s="29"/>
      <c r="I54" s="168"/>
      <c r="J54" s="169"/>
      <c r="K54" s="259"/>
      <c r="L54" s="259"/>
    </row>
    <row r="55" spans="1:12" ht="20.25" x14ac:dyDescent="0.3">
      <c r="A55" s="93">
        <v>7</v>
      </c>
      <c r="B55" s="244"/>
      <c r="C55" s="244"/>
      <c r="D55" s="110"/>
      <c r="E55" s="48"/>
      <c r="F55" s="111"/>
      <c r="G55" s="147"/>
      <c r="H55" s="29"/>
      <c r="I55" s="168"/>
      <c r="J55" s="169"/>
      <c r="K55" s="47"/>
      <c r="L55" s="47"/>
    </row>
    <row r="56" spans="1:12" ht="20.25" x14ac:dyDescent="0.3">
      <c r="A56" s="93">
        <v>8</v>
      </c>
      <c r="B56" s="244"/>
      <c r="C56" s="244"/>
      <c r="D56" s="110"/>
      <c r="E56" s="48"/>
      <c r="F56" s="111"/>
      <c r="G56" s="147"/>
      <c r="H56" s="29"/>
      <c r="I56" s="181"/>
      <c r="J56" s="169"/>
      <c r="K56" s="47"/>
      <c r="L56" s="47"/>
    </row>
    <row r="57" spans="1:12" ht="20.25" x14ac:dyDescent="0.3">
      <c r="A57" s="93">
        <v>9</v>
      </c>
      <c r="B57" s="258"/>
      <c r="C57" s="258"/>
      <c r="D57" s="28"/>
      <c r="E57" s="48"/>
      <c r="F57" s="12"/>
      <c r="G57" s="186"/>
      <c r="H57" s="29"/>
      <c r="I57" s="187"/>
      <c r="J57" s="30"/>
      <c r="K57" s="47"/>
      <c r="L57" s="47"/>
    </row>
    <row r="58" spans="1:12" ht="20.25" x14ac:dyDescent="0.3">
      <c r="A58" s="93">
        <v>10</v>
      </c>
      <c r="B58" s="258"/>
      <c r="C58" s="258"/>
      <c r="D58" s="28"/>
      <c r="E58" s="48"/>
      <c r="F58" s="12"/>
      <c r="G58" s="186"/>
      <c r="H58" s="29"/>
      <c r="I58" s="187"/>
      <c r="J58" s="30"/>
      <c r="K58" s="259"/>
      <c r="L58" s="259"/>
    </row>
    <row r="59" spans="1:12" ht="20.25" x14ac:dyDescent="0.3">
      <c r="A59" s="14"/>
      <c r="B59" s="14"/>
      <c r="C59" s="14"/>
      <c r="D59" s="14"/>
      <c r="E59" s="14"/>
      <c r="F59" s="14"/>
      <c r="G59" s="14"/>
      <c r="H59" s="114" t="s">
        <v>31</v>
      </c>
      <c r="I59" s="115">
        <f>SUM(I49:I58)</f>
        <v>1099</v>
      </c>
      <c r="J59" s="34"/>
      <c r="K59" s="14"/>
      <c r="L59" s="14"/>
    </row>
    <row r="60" spans="1:12" ht="20.25" x14ac:dyDescent="0.3">
      <c r="A60" s="14"/>
      <c r="B60" s="14"/>
      <c r="C60" s="14"/>
      <c r="D60" s="14"/>
      <c r="E60" s="14"/>
      <c r="F60" s="14"/>
      <c r="G60" s="14"/>
      <c r="H60" s="14"/>
      <c r="I60" s="14"/>
      <c r="J60" s="34"/>
      <c r="K60" s="14"/>
      <c r="L60" s="14"/>
    </row>
    <row r="61" spans="1:12" ht="21" thickBot="1" x14ac:dyDescent="0.35">
      <c r="A61" s="14"/>
      <c r="B61" s="14"/>
      <c r="C61" s="14"/>
      <c r="D61" s="14"/>
      <c r="E61" s="14"/>
      <c r="F61" s="14"/>
      <c r="G61" s="14"/>
      <c r="H61" s="14"/>
      <c r="I61" s="14"/>
      <c r="J61" s="34"/>
      <c r="K61" s="14"/>
      <c r="L61" s="14"/>
    </row>
    <row r="62" spans="1:12" ht="21" thickBot="1" x14ac:dyDescent="0.35">
      <c r="A62" s="14"/>
      <c r="B62" s="14"/>
      <c r="C62" s="240" t="s">
        <v>18</v>
      </c>
      <c r="D62" s="241"/>
      <c r="E62" s="241"/>
      <c r="F62" s="241"/>
      <c r="G62" s="241"/>
      <c r="H62" s="241"/>
      <c r="I62" s="241"/>
      <c r="J62" s="241"/>
      <c r="K62" s="14"/>
      <c r="L62" s="14"/>
    </row>
    <row r="63" spans="1:12" ht="41.25" thickBot="1" x14ac:dyDescent="0.3">
      <c r="A63" s="17" t="s">
        <v>1</v>
      </c>
      <c r="B63" s="236" t="s">
        <v>8</v>
      </c>
      <c r="C63" s="236"/>
      <c r="D63" s="18" t="s">
        <v>9</v>
      </c>
      <c r="E63" s="11" t="s">
        <v>10</v>
      </c>
      <c r="F63" s="11" t="s">
        <v>15</v>
      </c>
      <c r="G63" s="18" t="s">
        <v>11</v>
      </c>
      <c r="H63" s="19" t="s">
        <v>12</v>
      </c>
      <c r="I63" s="20" t="s">
        <v>13</v>
      </c>
      <c r="J63" s="21" t="s">
        <v>14</v>
      </c>
      <c r="K63" s="255" t="s">
        <v>2</v>
      </c>
      <c r="L63" s="256"/>
    </row>
    <row r="64" spans="1:12" ht="21" thickBot="1" x14ac:dyDescent="0.35">
      <c r="A64" s="22">
        <v>1</v>
      </c>
      <c r="B64" s="292" t="s">
        <v>83</v>
      </c>
      <c r="C64" s="292"/>
      <c r="D64" s="23">
        <v>13441</v>
      </c>
      <c r="E64" s="116" t="s">
        <v>92</v>
      </c>
      <c r="F64" s="24" t="s">
        <v>93</v>
      </c>
      <c r="G64" s="104" t="s">
        <v>47</v>
      </c>
      <c r="H64" s="25">
        <v>167.2</v>
      </c>
      <c r="I64" s="183">
        <v>167.2</v>
      </c>
      <c r="J64" s="26" t="s">
        <v>47</v>
      </c>
      <c r="K64" s="262"/>
      <c r="L64" s="263"/>
    </row>
    <row r="65" spans="1:12" ht="21" thickBot="1" x14ac:dyDescent="0.35">
      <c r="A65" s="27">
        <v>2</v>
      </c>
      <c r="B65" s="292" t="s">
        <v>83</v>
      </c>
      <c r="C65" s="292"/>
      <c r="D65" s="23">
        <v>13441</v>
      </c>
      <c r="E65" s="107" t="s">
        <v>94</v>
      </c>
      <c r="F65" s="24" t="s">
        <v>95</v>
      </c>
      <c r="G65" s="105" t="s">
        <v>47</v>
      </c>
      <c r="H65" s="29">
        <v>167.2</v>
      </c>
      <c r="I65" s="183">
        <v>167.2</v>
      </c>
      <c r="J65" s="30" t="s">
        <v>47</v>
      </c>
      <c r="K65" s="259"/>
      <c r="L65" s="259"/>
    </row>
    <row r="66" spans="1:12" ht="21" thickBot="1" x14ac:dyDescent="0.35">
      <c r="A66" s="27">
        <v>3</v>
      </c>
      <c r="B66" s="292" t="s">
        <v>83</v>
      </c>
      <c r="C66" s="292"/>
      <c r="D66" s="23">
        <v>13441</v>
      </c>
      <c r="E66" s="107" t="s">
        <v>97</v>
      </c>
      <c r="F66" s="12" t="s">
        <v>95</v>
      </c>
      <c r="G66" s="105" t="s">
        <v>96</v>
      </c>
      <c r="H66" s="29">
        <v>252</v>
      </c>
      <c r="I66" s="183">
        <v>252</v>
      </c>
      <c r="J66" s="26" t="s">
        <v>47</v>
      </c>
      <c r="K66" s="259"/>
      <c r="L66" s="259"/>
    </row>
    <row r="67" spans="1:12" ht="21" thickBot="1" x14ac:dyDescent="0.35">
      <c r="A67" s="27">
        <v>4</v>
      </c>
      <c r="B67" s="292" t="s">
        <v>83</v>
      </c>
      <c r="C67" s="292"/>
      <c r="D67" s="23">
        <v>13441</v>
      </c>
      <c r="E67" s="107" t="s">
        <v>98</v>
      </c>
      <c r="F67" s="12" t="s">
        <v>95</v>
      </c>
      <c r="G67" s="105" t="s">
        <v>99</v>
      </c>
      <c r="H67" s="29">
        <v>209</v>
      </c>
      <c r="I67" s="183">
        <v>209</v>
      </c>
      <c r="J67" s="30" t="s">
        <v>47</v>
      </c>
      <c r="K67" s="259"/>
      <c r="L67" s="259"/>
    </row>
    <row r="68" spans="1:12" ht="20.25" x14ac:dyDescent="0.3">
      <c r="A68" s="22">
        <v>5</v>
      </c>
      <c r="B68" s="292" t="s">
        <v>83</v>
      </c>
      <c r="C68" s="292"/>
      <c r="D68" s="23">
        <v>13441</v>
      </c>
      <c r="E68" s="107" t="s">
        <v>101</v>
      </c>
      <c r="F68" s="12" t="s">
        <v>100</v>
      </c>
      <c r="G68" s="105" t="s">
        <v>99</v>
      </c>
      <c r="H68" s="29">
        <v>209</v>
      </c>
      <c r="I68" s="183">
        <v>209</v>
      </c>
      <c r="J68" s="26" t="s">
        <v>47</v>
      </c>
      <c r="K68" s="275"/>
      <c r="L68" s="276"/>
    </row>
    <row r="69" spans="1:12" ht="20.25" x14ac:dyDescent="0.3">
      <c r="A69" s="27">
        <v>6</v>
      </c>
      <c r="B69" s="258" t="s">
        <v>102</v>
      </c>
      <c r="C69" s="258"/>
      <c r="D69" s="28">
        <v>13430</v>
      </c>
      <c r="E69" s="107" t="s">
        <v>103</v>
      </c>
      <c r="F69" s="12" t="s">
        <v>104</v>
      </c>
      <c r="G69" s="105" t="s">
        <v>105</v>
      </c>
      <c r="H69" s="29">
        <v>35</v>
      </c>
      <c r="I69" s="54">
        <v>35</v>
      </c>
      <c r="J69" s="30" t="s">
        <v>47</v>
      </c>
      <c r="K69" s="259"/>
      <c r="L69" s="259"/>
    </row>
    <row r="70" spans="1:12" ht="21" thickBot="1" x14ac:dyDescent="0.35">
      <c r="A70" s="27">
        <v>7</v>
      </c>
      <c r="B70" s="245"/>
      <c r="C70" s="246"/>
      <c r="D70" s="31"/>
      <c r="E70" s="108"/>
      <c r="F70" s="13"/>
      <c r="G70" s="106"/>
      <c r="H70" s="90"/>
      <c r="I70" s="71"/>
      <c r="J70" s="32"/>
      <c r="K70" s="270"/>
      <c r="L70" s="271"/>
    </row>
    <row r="71" spans="1:12" ht="20.25" x14ac:dyDescent="0.3">
      <c r="A71" s="14"/>
      <c r="B71" s="14"/>
      <c r="C71" s="14"/>
      <c r="D71" s="14"/>
      <c r="E71" s="14"/>
      <c r="F71" s="14"/>
      <c r="G71" s="14"/>
      <c r="H71" s="91" t="s">
        <v>30</v>
      </c>
      <c r="I71" s="70">
        <f>SUM(I64:I70)</f>
        <v>1039.4000000000001</v>
      </c>
      <c r="J71" s="34"/>
      <c r="K71" s="14"/>
      <c r="L71" s="14"/>
    </row>
    <row r="72" spans="1:12" ht="20.25" x14ac:dyDescent="0.3">
      <c r="A72" s="14"/>
      <c r="B72" s="14"/>
      <c r="C72" s="14"/>
      <c r="D72" s="14"/>
      <c r="E72" s="14"/>
      <c r="F72" s="14"/>
      <c r="G72" s="14"/>
      <c r="H72" s="14"/>
      <c r="I72" s="14"/>
      <c r="J72" s="34"/>
      <c r="K72" s="14"/>
      <c r="L72" s="14"/>
    </row>
    <row r="73" spans="1:12" ht="20.25" x14ac:dyDescent="0.3">
      <c r="A73" s="14"/>
      <c r="B73" s="14"/>
      <c r="C73" s="14"/>
      <c r="D73" s="14"/>
      <c r="E73" s="14"/>
      <c r="F73" s="14"/>
      <c r="G73" s="14"/>
      <c r="H73" s="14"/>
      <c r="I73" s="14"/>
      <c r="J73" s="34"/>
      <c r="K73" s="14"/>
      <c r="L73" s="14"/>
    </row>
    <row r="74" spans="1:12" ht="20.25" x14ac:dyDescent="0.3">
      <c r="A74" s="14"/>
      <c r="B74" s="14"/>
      <c r="C74" s="14"/>
      <c r="D74" s="14"/>
      <c r="E74" s="14"/>
      <c r="F74" s="14"/>
      <c r="G74" s="14"/>
      <c r="H74" s="14"/>
      <c r="I74" s="14"/>
      <c r="J74" s="34"/>
      <c r="K74" s="14"/>
      <c r="L74" s="14"/>
    </row>
    <row r="75" spans="1:12" ht="20.25" x14ac:dyDescent="0.3">
      <c r="A75" s="14"/>
      <c r="B75" s="14"/>
      <c r="C75" s="14"/>
      <c r="D75" s="14"/>
      <c r="E75" s="14"/>
      <c r="F75" s="14"/>
      <c r="G75" s="14"/>
      <c r="H75" s="14"/>
      <c r="I75" s="14"/>
      <c r="J75" s="34"/>
      <c r="K75" s="14"/>
      <c r="L75" s="14"/>
    </row>
    <row r="76" spans="1:12" ht="20.25" x14ac:dyDescent="0.3">
      <c r="A76" s="14"/>
      <c r="B76" s="14"/>
      <c r="C76" s="14"/>
      <c r="D76" s="14"/>
      <c r="E76" s="14"/>
      <c r="F76" s="14"/>
      <c r="G76" s="14"/>
      <c r="H76" s="14"/>
      <c r="I76" s="14"/>
      <c r="J76" s="14"/>
      <c r="K76" s="14"/>
      <c r="L76" s="33"/>
    </row>
    <row r="77" spans="1:12" ht="21" thickBot="1" x14ac:dyDescent="0.35">
      <c r="A77" s="14"/>
      <c r="B77" s="14"/>
      <c r="C77" s="238" t="s">
        <v>19</v>
      </c>
      <c r="D77" s="238"/>
      <c r="E77" s="238"/>
      <c r="F77" s="238"/>
      <c r="G77" s="238"/>
      <c r="H77" s="238"/>
      <c r="I77" s="238"/>
      <c r="J77" s="238"/>
      <c r="K77" s="14"/>
      <c r="L77" s="14"/>
    </row>
    <row r="78" spans="1:12" ht="41.25" thickBot="1" x14ac:dyDescent="0.3">
      <c r="A78" s="17" t="s">
        <v>1</v>
      </c>
      <c r="B78" s="236" t="s">
        <v>8</v>
      </c>
      <c r="C78" s="237"/>
      <c r="D78" s="142" t="s">
        <v>9</v>
      </c>
      <c r="E78" s="141" t="s">
        <v>10</v>
      </c>
      <c r="F78" s="141" t="s">
        <v>15</v>
      </c>
      <c r="G78" s="142" t="s">
        <v>11</v>
      </c>
      <c r="H78" s="143" t="s">
        <v>12</v>
      </c>
      <c r="I78" s="144" t="s">
        <v>13</v>
      </c>
      <c r="J78" s="145" t="s">
        <v>14</v>
      </c>
      <c r="K78" s="255" t="s">
        <v>2</v>
      </c>
      <c r="L78" s="256"/>
    </row>
    <row r="79" spans="1:12" ht="23.25" customHeight="1" thickBot="1" x14ac:dyDescent="0.35">
      <c r="A79" s="64">
        <v>1</v>
      </c>
      <c r="B79" s="289" t="s">
        <v>43</v>
      </c>
      <c r="C79" s="289"/>
      <c r="D79" s="165">
        <v>13330</v>
      </c>
      <c r="E79" s="94" t="s">
        <v>44</v>
      </c>
      <c r="F79" s="49" t="s">
        <v>45</v>
      </c>
      <c r="G79" s="230" t="s">
        <v>46</v>
      </c>
      <c r="H79" s="161">
        <v>11.1</v>
      </c>
      <c r="I79" s="54">
        <v>11.1</v>
      </c>
      <c r="J79" s="84" t="s">
        <v>47</v>
      </c>
      <c r="K79" s="255"/>
      <c r="L79" s="256"/>
    </row>
    <row r="80" spans="1:12" ht="21" thickBot="1" x14ac:dyDescent="0.35">
      <c r="A80" s="170">
        <v>2</v>
      </c>
      <c r="B80" s="234" t="s">
        <v>51</v>
      </c>
      <c r="C80" s="235"/>
      <c r="D80" s="58">
        <v>14310</v>
      </c>
      <c r="E80" s="48" t="s">
        <v>50</v>
      </c>
      <c r="F80" s="83" t="s">
        <v>49</v>
      </c>
      <c r="G80" s="67" t="s">
        <v>48</v>
      </c>
      <c r="H80" s="53">
        <v>131.6</v>
      </c>
      <c r="I80" s="140">
        <v>131.6</v>
      </c>
      <c r="J80" s="69" t="s">
        <v>47</v>
      </c>
      <c r="K80" s="255"/>
      <c r="L80" s="256"/>
    </row>
    <row r="81" spans="1:12" ht="21" thickBot="1" x14ac:dyDescent="0.35">
      <c r="A81" s="64">
        <v>3</v>
      </c>
      <c r="B81" s="234" t="s">
        <v>52</v>
      </c>
      <c r="C81" s="235"/>
      <c r="D81" s="58">
        <v>13220</v>
      </c>
      <c r="E81" s="48" t="s">
        <v>53</v>
      </c>
      <c r="F81" s="83" t="s">
        <v>54</v>
      </c>
      <c r="G81" s="67" t="s">
        <v>55</v>
      </c>
      <c r="H81" s="53">
        <v>8.06</v>
      </c>
      <c r="I81" s="140">
        <v>8.06</v>
      </c>
      <c r="J81" s="69" t="s">
        <v>56</v>
      </c>
      <c r="K81" s="255"/>
      <c r="L81" s="256"/>
    </row>
    <row r="82" spans="1:12" ht="21" thickBot="1" x14ac:dyDescent="0.35">
      <c r="A82" s="170">
        <v>4</v>
      </c>
      <c r="B82" s="234" t="s">
        <v>60</v>
      </c>
      <c r="C82" s="235"/>
      <c r="D82" s="58">
        <v>13230</v>
      </c>
      <c r="E82" s="48" t="s">
        <v>59</v>
      </c>
      <c r="F82" s="83" t="s">
        <v>63</v>
      </c>
      <c r="G82" s="67" t="s">
        <v>58</v>
      </c>
      <c r="H82" s="53">
        <v>21.6</v>
      </c>
      <c r="I82" s="140">
        <v>21.6</v>
      </c>
      <c r="J82" s="69" t="s">
        <v>57</v>
      </c>
      <c r="K82" s="223"/>
      <c r="L82" s="224"/>
    </row>
    <row r="83" spans="1:12" ht="21" thickBot="1" x14ac:dyDescent="0.35">
      <c r="A83" s="64">
        <v>5</v>
      </c>
      <c r="B83" s="221"/>
      <c r="C83" s="222" t="s">
        <v>61</v>
      </c>
      <c r="D83" s="58">
        <v>14110</v>
      </c>
      <c r="E83" s="48" t="s">
        <v>62</v>
      </c>
      <c r="F83" s="83" t="s">
        <v>64</v>
      </c>
      <c r="G83" s="67" t="s">
        <v>65</v>
      </c>
      <c r="H83" s="53">
        <v>859.26</v>
      </c>
      <c r="I83" s="140">
        <v>859.26</v>
      </c>
      <c r="J83" s="69" t="s">
        <v>56</v>
      </c>
      <c r="K83" s="223"/>
      <c r="L83" s="224"/>
    </row>
    <row r="84" spans="1:12" ht="21" thickBot="1" x14ac:dyDescent="0.35">
      <c r="A84" s="170">
        <v>6</v>
      </c>
      <c r="B84" s="221"/>
      <c r="C84" s="222" t="s">
        <v>71</v>
      </c>
      <c r="D84" s="58">
        <v>14010</v>
      </c>
      <c r="E84" s="48" t="s">
        <v>70</v>
      </c>
      <c r="F84" s="83" t="s">
        <v>69</v>
      </c>
      <c r="G84" s="67" t="s">
        <v>68</v>
      </c>
      <c r="H84" s="53">
        <v>30</v>
      </c>
      <c r="I84" s="140">
        <v>30</v>
      </c>
      <c r="J84" s="69" t="s">
        <v>66</v>
      </c>
      <c r="K84" s="223"/>
      <c r="L84" s="224"/>
    </row>
    <row r="85" spans="1:12" ht="21" thickBot="1" x14ac:dyDescent="0.35">
      <c r="A85" s="64">
        <v>7</v>
      </c>
      <c r="B85" s="221"/>
      <c r="C85" s="222" t="s">
        <v>72</v>
      </c>
      <c r="D85" s="58">
        <v>13952</v>
      </c>
      <c r="E85" s="48" t="s">
        <v>73</v>
      </c>
      <c r="F85" s="83" t="s">
        <v>74</v>
      </c>
      <c r="G85" s="67" t="s">
        <v>68</v>
      </c>
      <c r="H85" s="53">
        <v>10</v>
      </c>
      <c r="I85" s="140">
        <v>10</v>
      </c>
      <c r="J85" s="69" t="s">
        <v>67</v>
      </c>
      <c r="K85" s="223"/>
      <c r="L85" s="224"/>
    </row>
    <row r="86" spans="1:12" ht="21" thickBot="1" x14ac:dyDescent="0.35">
      <c r="A86" s="170">
        <v>8</v>
      </c>
      <c r="B86" s="221"/>
      <c r="C86" s="222" t="s">
        <v>71</v>
      </c>
      <c r="D86" s="58">
        <v>13950</v>
      </c>
      <c r="E86" s="48" t="s">
        <v>77</v>
      </c>
      <c r="F86" s="83" t="s">
        <v>76</v>
      </c>
      <c r="G86" s="67" t="s">
        <v>68</v>
      </c>
      <c r="H86" s="53">
        <v>75</v>
      </c>
      <c r="I86" s="140">
        <v>754</v>
      </c>
      <c r="J86" s="69" t="s">
        <v>75</v>
      </c>
      <c r="K86" s="223"/>
      <c r="L86" s="224"/>
    </row>
    <row r="87" spans="1:12" ht="21" thickBot="1" x14ac:dyDescent="0.35">
      <c r="A87" s="64">
        <v>9</v>
      </c>
      <c r="B87" s="221"/>
      <c r="C87" s="222" t="s">
        <v>78</v>
      </c>
      <c r="D87" s="58">
        <v>13210</v>
      </c>
      <c r="E87" s="48" t="s">
        <v>79</v>
      </c>
      <c r="F87" s="83" t="s">
        <v>80</v>
      </c>
      <c r="G87" s="67" t="s">
        <v>81</v>
      </c>
      <c r="H87" s="53">
        <v>167.55</v>
      </c>
      <c r="I87" s="140">
        <v>167.55</v>
      </c>
      <c r="J87" s="69" t="s">
        <v>82</v>
      </c>
      <c r="K87" s="223"/>
      <c r="L87" s="224"/>
    </row>
    <row r="88" spans="1:12" ht="21" thickBot="1" x14ac:dyDescent="0.35">
      <c r="A88" s="170">
        <v>10</v>
      </c>
      <c r="B88" s="221"/>
      <c r="C88" s="222"/>
      <c r="D88" s="58"/>
      <c r="E88" s="48"/>
      <c r="F88" s="83"/>
      <c r="G88" s="67"/>
      <c r="H88" s="53"/>
      <c r="I88" s="140"/>
      <c r="J88" s="69"/>
      <c r="K88" s="223"/>
      <c r="L88" s="224"/>
    </row>
    <row r="89" spans="1:12" ht="21" thickBot="1" x14ac:dyDescent="0.35">
      <c r="A89" s="64">
        <v>11</v>
      </c>
      <c r="B89" s="221"/>
      <c r="C89" s="222"/>
      <c r="D89" s="58"/>
      <c r="E89" s="48"/>
      <c r="F89" s="83"/>
      <c r="G89" s="67"/>
      <c r="H89" s="53"/>
      <c r="I89" s="140"/>
      <c r="J89" s="69"/>
      <c r="K89" s="223"/>
      <c r="L89" s="224"/>
    </row>
    <row r="90" spans="1:12" ht="21" thickBot="1" x14ac:dyDescent="0.35">
      <c r="A90" s="170">
        <v>12</v>
      </c>
      <c r="B90" s="221"/>
      <c r="C90" s="222"/>
      <c r="D90" s="58"/>
      <c r="E90" s="48"/>
      <c r="F90" s="83"/>
      <c r="G90" s="67"/>
      <c r="H90" s="53"/>
      <c r="I90" s="140"/>
      <c r="J90" s="69"/>
      <c r="K90" s="223"/>
      <c r="L90" s="224"/>
    </row>
    <row r="91" spans="1:12" ht="21" thickBot="1" x14ac:dyDescent="0.35">
      <c r="A91" s="64">
        <v>13</v>
      </c>
      <c r="B91" s="221"/>
      <c r="C91" s="222"/>
      <c r="D91" s="58"/>
      <c r="E91" s="48"/>
      <c r="F91" s="83"/>
      <c r="G91" s="67"/>
      <c r="H91" s="53"/>
      <c r="I91" s="140"/>
      <c r="J91" s="69"/>
      <c r="K91" s="223"/>
      <c r="L91" s="224"/>
    </row>
    <row r="92" spans="1:12" ht="21" thickBot="1" x14ac:dyDescent="0.35">
      <c r="A92" s="170">
        <v>14</v>
      </c>
      <c r="B92" s="234"/>
      <c r="C92" s="235"/>
      <c r="D92" s="58"/>
      <c r="E92" s="48"/>
      <c r="F92" s="83"/>
      <c r="G92" s="67"/>
      <c r="H92" s="53"/>
      <c r="I92" s="140"/>
      <c r="J92" s="69"/>
      <c r="K92" s="255"/>
      <c r="L92" s="256"/>
    </row>
    <row r="93" spans="1:12" ht="21" thickBot="1" x14ac:dyDescent="0.35">
      <c r="A93" s="64">
        <v>15</v>
      </c>
      <c r="B93" s="234"/>
      <c r="C93" s="235"/>
      <c r="D93" s="58"/>
      <c r="E93" s="48"/>
      <c r="F93" s="83"/>
      <c r="G93" s="67"/>
      <c r="H93" s="53"/>
      <c r="I93" s="140"/>
      <c r="J93" s="69"/>
      <c r="K93" s="255"/>
      <c r="L93" s="256"/>
    </row>
    <row r="94" spans="1:12" ht="21" thickBot="1" x14ac:dyDescent="0.35">
      <c r="A94" s="170">
        <v>16</v>
      </c>
      <c r="B94" s="234"/>
      <c r="C94" s="235"/>
      <c r="D94" s="58"/>
      <c r="E94" s="48"/>
      <c r="F94" s="83"/>
      <c r="G94" s="67"/>
      <c r="H94" s="53"/>
      <c r="I94" s="140"/>
      <c r="J94" s="69"/>
      <c r="K94" s="255"/>
      <c r="L94" s="256"/>
    </row>
    <row r="95" spans="1:12" ht="20.25" x14ac:dyDescent="0.3">
      <c r="A95" s="14"/>
      <c r="B95" s="14"/>
      <c r="C95" s="14"/>
      <c r="D95" s="14"/>
      <c r="E95" s="14"/>
      <c r="F95" s="14"/>
      <c r="G95" s="14"/>
      <c r="H95" s="91" t="s">
        <v>27</v>
      </c>
      <c r="I95" s="70">
        <f>SUM(I79:I94)</f>
        <v>1993.1699999999998</v>
      </c>
      <c r="J95" s="34"/>
      <c r="K95" s="14"/>
      <c r="L95" s="14"/>
    </row>
    <row r="96" spans="1:12" ht="20.25" x14ac:dyDescent="0.3">
      <c r="A96" s="14"/>
      <c r="B96" s="14"/>
      <c r="C96" s="14"/>
      <c r="D96" s="14"/>
      <c r="E96" s="14"/>
      <c r="F96" s="14"/>
      <c r="G96" s="14"/>
      <c r="H96" s="14"/>
      <c r="I96" s="14"/>
      <c r="J96" s="34"/>
      <c r="K96" s="14"/>
      <c r="L96" s="14"/>
    </row>
    <row r="97" spans="1:12" ht="20.25" x14ac:dyDescent="0.3">
      <c r="A97" s="14"/>
      <c r="B97" s="14"/>
      <c r="C97" s="14"/>
      <c r="D97" s="14"/>
      <c r="E97" s="14"/>
      <c r="F97" s="14"/>
      <c r="G97" s="14"/>
      <c r="H97" s="14"/>
      <c r="I97" s="14"/>
      <c r="J97" s="14"/>
      <c r="K97" s="14"/>
      <c r="L97" s="33"/>
    </row>
    <row r="98" spans="1:12" ht="20.25" x14ac:dyDescent="0.3">
      <c r="A98" s="14"/>
      <c r="B98" s="14"/>
      <c r="C98" s="295" t="s">
        <v>20</v>
      </c>
      <c r="D98" s="295"/>
      <c r="E98" s="295"/>
      <c r="F98" s="295"/>
      <c r="G98" s="295"/>
      <c r="H98" s="295"/>
      <c r="I98" s="295"/>
      <c r="J98" s="295"/>
      <c r="K98" s="14"/>
      <c r="L98" s="14"/>
    </row>
    <row r="99" spans="1:12" ht="40.5" x14ac:dyDescent="0.25">
      <c r="A99" s="129" t="s">
        <v>1</v>
      </c>
      <c r="B99" s="296" t="s">
        <v>8</v>
      </c>
      <c r="C99" s="296"/>
      <c r="D99" s="110" t="s">
        <v>9</v>
      </c>
      <c r="E99" s="229" t="s">
        <v>10</v>
      </c>
      <c r="F99" s="229" t="s">
        <v>15</v>
      </c>
      <c r="G99" s="110" t="s">
        <v>11</v>
      </c>
      <c r="H99" s="297" t="s">
        <v>12</v>
      </c>
      <c r="I99" s="298" t="s">
        <v>13</v>
      </c>
      <c r="J99" s="112" t="s">
        <v>14</v>
      </c>
      <c r="K99" s="265" t="s">
        <v>2</v>
      </c>
      <c r="L99" s="265"/>
    </row>
    <row r="100" spans="1:12" ht="20.45" customHeight="1" x14ac:dyDescent="0.3">
      <c r="A100" s="188">
        <v>1</v>
      </c>
      <c r="B100" s="228"/>
      <c r="C100" s="228" t="s">
        <v>156</v>
      </c>
      <c r="D100" s="195">
        <v>13720</v>
      </c>
      <c r="E100" s="48" t="s">
        <v>117</v>
      </c>
      <c r="F100" s="189" t="s">
        <v>118</v>
      </c>
      <c r="G100" s="52" t="s">
        <v>119</v>
      </c>
      <c r="H100" s="208">
        <v>12634.36</v>
      </c>
      <c r="I100" s="211">
        <f>H100</f>
        <v>12634.36</v>
      </c>
      <c r="J100" s="55" t="s">
        <v>120</v>
      </c>
      <c r="K100" s="249"/>
      <c r="L100" s="250"/>
    </row>
    <row r="101" spans="1:12" ht="20.45" customHeight="1" x14ac:dyDescent="0.3">
      <c r="A101" s="179">
        <v>2</v>
      </c>
      <c r="B101" s="228"/>
      <c r="C101" s="228" t="s">
        <v>156</v>
      </c>
      <c r="D101" s="195">
        <v>13720</v>
      </c>
      <c r="E101" s="48" t="s">
        <v>121</v>
      </c>
      <c r="F101" s="189" t="s">
        <v>118</v>
      </c>
      <c r="G101" s="52" t="s">
        <v>122</v>
      </c>
      <c r="H101" s="208">
        <v>30639</v>
      </c>
      <c r="I101" s="211">
        <f t="shared" ref="I101:I132" si="0">H101</f>
        <v>30639</v>
      </c>
      <c r="J101" s="55" t="s">
        <v>120</v>
      </c>
      <c r="K101" s="225"/>
      <c r="L101" s="226"/>
    </row>
    <row r="102" spans="1:12" ht="20.45" customHeight="1" x14ac:dyDescent="0.3">
      <c r="A102" s="188">
        <v>3</v>
      </c>
      <c r="B102" s="239" t="s">
        <v>156</v>
      </c>
      <c r="C102" s="239"/>
      <c r="D102" s="195">
        <v>13720</v>
      </c>
      <c r="E102" s="48" t="s">
        <v>123</v>
      </c>
      <c r="F102" s="189" t="s">
        <v>118</v>
      </c>
      <c r="G102" s="52" t="s">
        <v>122</v>
      </c>
      <c r="H102" s="208">
        <v>59930.91</v>
      </c>
      <c r="I102" s="211">
        <f>H102</f>
        <v>59930.91</v>
      </c>
      <c r="J102" s="55" t="s">
        <v>120</v>
      </c>
      <c r="K102" s="249"/>
      <c r="L102" s="250"/>
    </row>
    <row r="103" spans="1:12" ht="20.45" customHeight="1" x14ac:dyDescent="0.3">
      <c r="A103" s="188">
        <v>4</v>
      </c>
      <c r="B103" s="239" t="s">
        <v>157</v>
      </c>
      <c r="C103" s="239"/>
      <c r="D103" s="195">
        <v>13655</v>
      </c>
      <c r="E103" s="48" t="s">
        <v>124</v>
      </c>
      <c r="F103" s="189" t="s">
        <v>125</v>
      </c>
      <c r="G103" s="52" t="s">
        <v>116</v>
      </c>
      <c r="H103" s="208">
        <v>405</v>
      </c>
      <c r="I103" s="211">
        <f t="shared" si="0"/>
        <v>405</v>
      </c>
      <c r="J103" s="55" t="s">
        <v>120</v>
      </c>
      <c r="K103" s="249"/>
      <c r="L103" s="250"/>
    </row>
    <row r="104" spans="1:12" ht="20.45" customHeight="1" x14ac:dyDescent="0.3">
      <c r="A104" s="179">
        <v>5</v>
      </c>
      <c r="B104" s="239" t="s">
        <v>158</v>
      </c>
      <c r="C104" s="239"/>
      <c r="D104" s="195">
        <v>14010</v>
      </c>
      <c r="E104" s="48" t="s">
        <v>126</v>
      </c>
      <c r="F104" s="189" t="s">
        <v>127</v>
      </c>
      <c r="G104" s="52" t="s">
        <v>128</v>
      </c>
      <c r="H104" s="208">
        <v>217</v>
      </c>
      <c r="I104" s="211">
        <f>H104</f>
        <v>217</v>
      </c>
      <c r="J104" s="55" t="s">
        <v>120</v>
      </c>
      <c r="K104" s="249"/>
      <c r="L104" s="250"/>
    </row>
    <row r="105" spans="1:12" ht="20.45" customHeight="1" x14ac:dyDescent="0.3">
      <c r="A105" s="188">
        <v>6</v>
      </c>
      <c r="B105" s="239" t="s">
        <v>159</v>
      </c>
      <c r="C105" s="239"/>
      <c r="D105" s="195">
        <v>14020</v>
      </c>
      <c r="E105" s="48" t="s">
        <v>129</v>
      </c>
      <c r="F105" s="189" t="s">
        <v>130</v>
      </c>
      <c r="G105" s="52" t="s">
        <v>131</v>
      </c>
      <c r="H105" s="208">
        <v>803.9</v>
      </c>
      <c r="I105" s="211">
        <f t="shared" si="0"/>
        <v>803.9</v>
      </c>
      <c r="J105" s="55" t="s">
        <v>120</v>
      </c>
      <c r="K105" s="249"/>
      <c r="L105" s="250"/>
    </row>
    <row r="106" spans="1:12" ht="20.45" customHeight="1" x14ac:dyDescent="0.3">
      <c r="A106" s="188">
        <v>7</v>
      </c>
      <c r="B106" s="239" t="s">
        <v>113</v>
      </c>
      <c r="C106" s="239"/>
      <c r="D106" s="195">
        <v>13610</v>
      </c>
      <c r="E106" s="48" t="s">
        <v>132</v>
      </c>
      <c r="F106" s="189" t="s">
        <v>133</v>
      </c>
      <c r="G106" s="52" t="s">
        <v>46</v>
      </c>
      <c r="H106" s="208">
        <v>38</v>
      </c>
      <c r="I106" s="211">
        <f t="shared" si="0"/>
        <v>38</v>
      </c>
      <c r="J106" s="55" t="s">
        <v>120</v>
      </c>
      <c r="K106" s="249"/>
      <c r="L106" s="250"/>
    </row>
    <row r="107" spans="1:12" ht="20.45" customHeight="1" x14ac:dyDescent="0.3">
      <c r="A107" s="179">
        <v>8</v>
      </c>
      <c r="B107" s="239" t="s">
        <v>113</v>
      </c>
      <c r="C107" s="239"/>
      <c r="D107" s="195">
        <v>13610</v>
      </c>
      <c r="E107" s="48" t="s">
        <v>134</v>
      </c>
      <c r="F107" s="189" t="s">
        <v>133</v>
      </c>
      <c r="G107" s="52" t="s">
        <v>131</v>
      </c>
      <c r="H107" s="208">
        <v>306</v>
      </c>
      <c r="I107" s="211">
        <f t="shared" si="0"/>
        <v>306</v>
      </c>
      <c r="J107" s="55" t="s">
        <v>120</v>
      </c>
      <c r="K107" s="249"/>
      <c r="L107" s="250"/>
    </row>
    <row r="108" spans="1:12" ht="20.45" customHeight="1" x14ac:dyDescent="0.3">
      <c r="A108" s="188">
        <v>9</v>
      </c>
      <c r="B108" s="239" t="s">
        <v>160</v>
      </c>
      <c r="C108" s="239"/>
      <c r="D108" s="195">
        <v>13620</v>
      </c>
      <c r="E108" s="48" t="s">
        <v>135</v>
      </c>
      <c r="F108" s="189" t="s">
        <v>136</v>
      </c>
      <c r="G108" s="52" t="s">
        <v>122</v>
      </c>
      <c r="H108" s="208">
        <v>1320.8</v>
      </c>
      <c r="I108" s="211">
        <f t="shared" si="0"/>
        <v>1320.8</v>
      </c>
      <c r="J108" s="55" t="s">
        <v>120</v>
      </c>
      <c r="K108" s="249"/>
      <c r="L108" s="250"/>
    </row>
    <row r="109" spans="1:12" ht="20.45" customHeight="1" x14ac:dyDescent="0.3">
      <c r="A109" s="188">
        <v>10</v>
      </c>
      <c r="B109" s="239" t="s">
        <v>160</v>
      </c>
      <c r="C109" s="239"/>
      <c r="D109" s="195">
        <v>13620</v>
      </c>
      <c r="E109" s="48" t="s">
        <v>137</v>
      </c>
      <c r="F109" s="189" t="s">
        <v>136</v>
      </c>
      <c r="G109" s="52" t="s">
        <v>122</v>
      </c>
      <c r="H109" s="208">
        <v>1106.3</v>
      </c>
      <c r="I109" s="211">
        <f t="shared" si="0"/>
        <v>1106.3</v>
      </c>
      <c r="J109" s="55" t="s">
        <v>120</v>
      </c>
      <c r="K109" s="225"/>
      <c r="L109" s="226"/>
    </row>
    <row r="110" spans="1:12" ht="20.45" customHeight="1" x14ac:dyDescent="0.3">
      <c r="A110" s="179">
        <v>11</v>
      </c>
      <c r="B110" s="239" t="s">
        <v>160</v>
      </c>
      <c r="C110" s="239"/>
      <c r="D110" s="195">
        <v>13620</v>
      </c>
      <c r="E110" s="48" t="s">
        <v>138</v>
      </c>
      <c r="F110" s="189" t="s">
        <v>136</v>
      </c>
      <c r="G110" s="52" t="s">
        <v>122</v>
      </c>
      <c r="H110" s="208">
        <v>1369.98</v>
      </c>
      <c r="I110" s="211">
        <f t="shared" si="0"/>
        <v>1369.98</v>
      </c>
      <c r="J110" s="55" t="s">
        <v>120</v>
      </c>
      <c r="K110" s="249"/>
      <c r="L110" s="250"/>
    </row>
    <row r="111" spans="1:12" ht="20.45" customHeight="1" x14ac:dyDescent="0.3">
      <c r="A111" s="188">
        <v>12</v>
      </c>
      <c r="B111" s="239" t="s">
        <v>160</v>
      </c>
      <c r="C111" s="239"/>
      <c r="D111" s="195">
        <v>13620</v>
      </c>
      <c r="E111" s="48" t="s">
        <v>139</v>
      </c>
      <c r="F111" s="189" t="s">
        <v>136</v>
      </c>
      <c r="G111" s="52" t="s">
        <v>122</v>
      </c>
      <c r="H111" s="208">
        <v>1474.8</v>
      </c>
      <c r="I111" s="211">
        <f t="shared" si="0"/>
        <v>1474.8</v>
      </c>
      <c r="J111" s="55" t="s">
        <v>120</v>
      </c>
      <c r="K111" s="249"/>
      <c r="L111" s="250"/>
    </row>
    <row r="112" spans="1:12" ht="20.45" customHeight="1" x14ac:dyDescent="0.3">
      <c r="A112" s="188">
        <v>13</v>
      </c>
      <c r="B112" s="239" t="s">
        <v>160</v>
      </c>
      <c r="C112" s="239"/>
      <c r="D112" s="195">
        <v>13620</v>
      </c>
      <c r="E112" s="48" t="s">
        <v>140</v>
      </c>
      <c r="F112" s="189" t="s">
        <v>136</v>
      </c>
      <c r="G112" s="52" t="s">
        <v>122</v>
      </c>
      <c r="H112" s="208">
        <v>2466.1999999999998</v>
      </c>
      <c r="I112" s="211">
        <f t="shared" si="0"/>
        <v>2466.1999999999998</v>
      </c>
      <c r="J112" s="55" t="s">
        <v>120</v>
      </c>
      <c r="K112" s="249"/>
      <c r="L112" s="250"/>
    </row>
    <row r="113" spans="1:12" ht="20.45" customHeight="1" x14ac:dyDescent="0.3">
      <c r="A113" s="179">
        <v>14</v>
      </c>
      <c r="B113" s="239" t="s">
        <v>160</v>
      </c>
      <c r="C113" s="239"/>
      <c r="D113" s="195">
        <v>13620</v>
      </c>
      <c r="E113" s="48" t="s">
        <v>141</v>
      </c>
      <c r="F113" s="189" t="s">
        <v>142</v>
      </c>
      <c r="G113" s="52" t="s">
        <v>122</v>
      </c>
      <c r="H113" s="208">
        <v>1008</v>
      </c>
      <c r="I113" s="211">
        <f t="shared" si="0"/>
        <v>1008</v>
      </c>
      <c r="J113" s="55" t="s">
        <v>120</v>
      </c>
      <c r="K113" s="249"/>
      <c r="L113" s="250"/>
    </row>
    <row r="114" spans="1:12" ht="20.45" customHeight="1" x14ac:dyDescent="0.3">
      <c r="A114" s="188">
        <v>15</v>
      </c>
      <c r="B114" s="239" t="s">
        <v>160</v>
      </c>
      <c r="C114" s="239"/>
      <c r="D114" s="195">
        <v>13620</v>
      </c>
      <c r="E114" s="48" t="s">
        <v>143</v>
      </c>
      <c r="F114" s="189" t="s">
        <v>136</v>
      </c>
      <c r="G114" s="52" t="s">
        <v>122</v>
      </c>
      <c r="H114" s="208">
        <v>1320.8</v>
      </c>
      <c r="I114" s="211">
        <v>1074.5</v>
      </c>
      <c r="J114" s="55" t="s">
        <v>120</v>
      </c>
      <c r="K114" s="225"/>
      <c r="L114" s="226"/>
    </row>
    <row r="115" spans="1:12" ht="20.45" customHeight="1" x14ac:dyDescent="0.3">
      <c r="A115" s="188">
        <v>16</v>
      </c>
      <c r="B115" s="239" t="s">
        <v>160</v>
      </c>
      <c r="C115" s="239"/>
      <c r="D115" s="195">
        <v>13620</v>
      </c>
      <c r="E115" s="48" t="s">
        <v>144</v>
      </c>
      <c r="F115" s="189" t="s">
        <v>136</v>
      </c>
      <c r="G115" s="52" t="s">
        <v>122</v>
      </c>
      <c r="H115" s="208">
        <v>7266.18</v>
      </c>
      <c r="I115" s="211">
        <f t="shared" si="0"/>
        <v>7266.18</v>
      </c>
      <c r="J115" s="55" t="s">
        <v>120</v>
      </c>
      <c r="K115" s="249"/>
      <c r="L115" s="250"/>
    </row>
    <row r="116" spans="1:12" ht="20.45" customHeight="1" x14ac:dyDescent="0.3">
      <c r="A116" s="179">
        <v>17</v>
      </c>
      <c r="B116" s="239" t="s">
        <v>160</v>
      </c>
      <c r="C116" s="239"/>
      <c r="D116" s="195">
        <v>13620</v>
      </c>
      <c r="E116" s="48" t="s">
        <v>145</v>
      </c>
      <c r="F116" s="189" t="s">
        <v>136</v>
      </c>
      <c r="G116" s="52" t="s">
        <v>122</v>
      </c>
      <c r="H116" s="208">
        <v>628.79999999999995</v>
      </c>
      <c r="I116" s="211">
        <f t="shared" si="0"/>
        <v>628.79999999999995</v>
      </c>
      <c r="J116" s="55" t="s">
        <v>120</v>
      </c>
      <c r="K116" s="225"/>
      <c r="L116" s="226"/>
    </row>
    <row r="117" spans="1:12" ht="20.45" customHeight="1" x14ac:dyDescent="0.3">
      <c r="A117" s="188">
        <v>18</v>
      </c>
      <c r="B117" s="239" t="s">
        <v>160</v>
      </c>
      <c r="C117" s="239"/>
      <c r="D117" s="195">
        <v>13620</v>
      </c>
      <c r="E117" s="48" t="s">
        <v>146</v>
      </c>
      <c r="F117" s="189" t="s">
        <v>136</v>
      </c>
      <c r="G117" s="52" t="s">
        <v>122</v>
      </c>
      <c r="H117" s="208">
        <v>654.4</v>
      </c>
      <c r="I117" s="211">
        <f t="shared" si="0"/>
        <v>654.4</v>
      </c>
      <c r="J117" s="55" t="s">
        <v>120</v>
      </c>
      <c r="K117" s="225"/>
      <c r="L117" s="226"/>
    </row>
    <row r="118" spans="1:12" ht="20.45" customHeight="1" x14ac:dyDescent="0.3">
      <c r="A118" s="188">
        <v>19</v>
      </c>
      <c r="B118" s="239" t="s">
        <v>160</v>
      </c>
      <c r="C118" s="239"/>
      <c r="D118" s="195">
        <v>13620</v>
      </c>
      <c r="E118" s="48" t="s">
        <v>147</v>
      </c>
      <c r="F118" s="189" t="s">
        <v>136</v>
      </c>
      <c r="G118" s="52" t="s">
        <v>122</v>
      </c>
      <c r="H118" s="208">
        <v>396</v>
      </c>
      <c r="I118" s="211">
        <f t="shared" si="0"/>
        <v>396</v>
      </c>
      <c r="J118" s="55" t="s">
        <v>120</v>
      </c>
      <c r="K118" s="225"/>
      <c r="L118" s="226"/>
    </row>
    <row r="119" spans="1:12" ht="20.45" customHeight="1" x14ac:dyDescent="0.3">
      <c r="A119" s="179">
        <v>20</v>
      </c>
      <c r="B119" s="239" t="s">
        <v>160</v>
      </c>
      <c r="C119" s="239"/>
      <c r="D119" s="195">
        <v>13620</v>
      </c>
      <c r="E119" s="48" t="s">
        <v>148</v>
      </c>
      <c r="F119" s="189" t="s">
        <v>136</v>
      </c>
      <c r="G119" s="52" t="s">
        <v>122</v>
      </c>
      <c r="H119" s="208">
        <v>760.6</v>
      </c>
      <c r="I119" s="211">
        <f t="shared" si="0"/>
        <v>760.6</v>
      </c>
      <c r="J119" s="55" t="s">
        <v>120</v>
      </c>
      <c r="K119" s="225"/>
      <c r="L119" s="226"/>
    </row>
    <row r="120" spans="1:12" ht="20.45" customHeight="1" x14ac:dyDescent="0.3">
      <c r="A120" s="188">
        <v>21</v>
      </c>
      <c r="B120" s="239" t="s">
        <v>160</v>
      </c>
      <c r="C120" s="239"/>
      <c r="D120" s="195">
        <v>13620</v>
      </c>
      <c r="E120" s="48" t="s">
        <v>149</v>
      </c>
      <c r="F120" s="189" t="s">
        <v>136</v>
      </c>
      <c r="G120" s="52" t="s">
        <v>122</v>
      </c>
      <c r="H120" s="208">
        <v>696.78</v>
      </c>
      <c r="I120" s="211">
        <f t="shared" si="0"/>
        <v>696.78</v>
      </c>
      <c r="J120" s="55" t="s">
        <v>120</v>
      </c>
      <c r="K120" s="225"/>
      <c r="L120" s="226"/>
    </row>
    <row r="121" spans="1:12" ht="20.45" customHeight="1" x14ac:dyDescent="0.3">
      <c r="A121" s="188">
        <v>22</v>
      </c>
      <c r="B121" s="239" t="s">
        <v>160</v>
      </c>
      <c r="C121" s="239"/>
      <c r="D121" s="195">
        <v>13620</v>
      </c>
      <c r="E121" s="48" t="s">
        <v>150</v>
      </c>
      <c r="F121" s="189" t="s">
        <v>136</v>
      </c>
      <c r="G121" s="52" t="s">
        <v>122</v>
      </c>
      <c r="H121" s="208">
        <v>217.8</v>
      </c>
      <c r="I121" s="211">
        <f t="shared" si="0"/>
        <v>217.8</v>
      </c>
      <c r="J121" s="55" t="s">
        <v>120</v>
      </c>
      <c r="K121" s="225"/>
      <c r="L121" s="226"/>
    </row>
    <row r="122" spans="1:12" ht="20.45" customHeight="1" x14ac:dyDescent="0.3">
      <c r="A122" s="179">
        <v>23</v>
      </c>
      <c r="B122" s="239" t="s">
        <v>160</v>
      </c>
      <c r="C122" s="239"/>
      <c r="D122" s="195">
        <v>13620</v>
      </c>
      <c r="E122" s="48" t="s">
        <v>151</v>
      </c>
      <c r="F122" s="189" t="s">
        <v>136</v>
      </c>
      <c r="G122" s="52" t="s">
        <v>122</v>
      </c>
      <c r="H122" s="208">
        <v>570.24</v>
      </c>
      <c r="I122" s="211">
        <f t="shared" si="0"/>
        <v>570.24</v>
      </c>
      <c r="J122" s="55" t="s">
        <v>120</v>
      </c>
      <c r="K122" s="225"/>
      <c r="L122" s="226"/>
    </row>
    <row r="123" spans="1:12" ht="20.45" customHeight="1" x14ac:dyDescent="0.3">
      <c r="A123" s="188">
        <v>24</v>
      </c>
      <c r="B123" s="239" t="s">
        <v>160</v>
      </c>
      <c r="C123" s="239"/>
      <c r="D123" s="195">
        <v>13620</v>
      </c>
      <c r="E123" s="48" t="s">
        <v>152</v>
      </c>
      <c r="F123" s="189" t="s">
        <v>136</v>
      </c>
      <c r="G123" s="52" t="s">
        <v>122</v>
      </c>
      <c r="H123" s="208">
        <v>223.2</v>
      </c>
      <c r="I123" s="211">
        <f t="shared" si="0"/>
        <v>223.2</v>
      </c>
      <c r="J123" s="55" t="s">
        <v>120</v>
      </c>
      <c r="K123" s="225"/>
      <c r="L123" s="226"/>
    </row>
    <row r="124" spans="1:12" ht="20.45" customHeight="1" x14ac:dyDescent="0.3">
      <c r="A124" s="188">
        <v>25</v>
      </c>
      <c r="B124" s="239" t="s">
        <v>160</v>
      </c>
      <c r="C124" s="239"/>
      <c r="D124" s="195">
        <v>13620</v>
      </c>
      <c r="E124" s="48" t="s">
        <v>153</v>
      </c>
      <c r="F124" s="189" t="s">
        <v>136</v>
      </c>
      <c r="G124" s="52" t="s">
        <v>122</v>
      </c>
      <c r="H124" s="208">
        <v>273.52</v>
      </c>
      <c r="I124" s="211">
        <f t="shared" si="0"/>
        <v>273.52</v>
      </c>
      <c r="J124" s="55" t="s">
        <v>120</v>
      </c>
      <c r="K124" s="225"/>
      <c r="L124" s="226"/>
    </row>
    <row r="125" spans="1:12" ht="20.45" customHeight="1" x14ac:dyDescent="0.3">
      <c r="A125" s="179">
        <v>26</v>
      </c>
      <c r="B125" s="239" t="s">
        <v>160</v>
      </c>
      <c r="C125" s="239"/>
      <c r="D125" s="195">
        <v>13620</v>
      </c>
      <c r="E125" s="48" t="s">
        <v>154</v>
      </c>
      <c r="F125" s="189" t="s">
        <v>136</v>
      </c>
      <c r="G125" s="52" t="s">
        <v>122</v>
      </c>
      <c r="H125" s="208">
        <v>154.80000000000001</v>
      </c>
      <c r="I125" s="211">
        <f t="shared" si="0"/>
        <v>154.80000000000001</v>
      </c>
      <c r="J125" s="55" t="s">
        <v>120</v>
      </c>
      <c r="K125" s="225"/>
      <c r="L125" s="226"/>
    </row>
    <row r="126" spans="1:12" ht="20.45" customHeight="1" x14ac:dyDescent="0.3">
      <c r="A126" s="188">
        <v>27</v>
      </c>
      <c r="B126" s="239" t="s">
        <v>160</v>
      </c>
      <c r="C126" s="239"/>
      <c r="D126" s="195">
        <v>13620</v>
      </c>
      <c r="E126" s="48" t="s">
        <v>141</v>
      </c>
      <c r="F126" s="189" t="s">
        <v>142</v>
      </c>
      <c r="G126" s="52" t="s">
        <v>122</v>
      </c>
      <c r="H126" s="208">
        <v>1367</v>
      </c>
      <c r="I126" s="211">
        <f t="shared" si="0"/>
        <v>1367</v>
      </c>
      <c r="J126" s="55" t="s">
        <v>56</v>
      </c>
      <c r="K126" s="225"/>
      <c r="L126" s="226"/>
    </row>
    <row r="127" spans="1:12" ht="20.45" customHeight="1" x14ac:dyDescent="0.3">
      <c r="A127" s="188">
        <v>28</v>
      </c>
      <c r="B127" s="239" t="s">
        <v>160</v>
      </c>
      <c r="C127" s="239"/>
      <c r="D127" s="195">
        <v>13620</v>
      </c>
      <c r="E127" s="48" t="s">
        <v>141</v>
      </c>
      <c r="F127" s="189" t="s">
        <v>142</v>
      </c>
      <c r="G127" s="52" t="s">
        <v>122</v>
      </c>
      <c r="H127" s="208">
        <v>2192</v>
      </c>
      <c r="I127" s="211">
        <f t="shared" si="0"/>
        <v>2192</v>
      </c>
      <c r="J127" s="55" t="s">
        <v>56</v>
      </c>
      <c r="K127" s="225"/>
      <c r="L127" s="226"/>
    </row>
    <row r="128" spans="1:12" ht="20.45" customHeight="1" x14ac:dyDescent="0.3">
      <c r="A128" s="179">
        <v>29</v>
      </c>
      <c r="B128" s="239" t="s">
        <v>160</v>
      </c>
      <c r="C128" s="239"/>
      <c r="D128" s="195">
        <v>13620</v>
      </c>
      <c r="E128" s="48" t="s">
        <v>141</v>
      </c>
      <c r="F128" s="189" t="s">
        <v>142</v>
      </c>
      <c r="G128" s="52" t="s">
        <v>122</v>
      </c>
      <c r="H128" s="208">
        <v>1141.3</v>
      </c>
      <c r="I128" s="211">
        <f t="shared" si="0"/>
        <v>1141.3</v>
      </c>
      <c r="J128" s="55" t="s">
        <v>56</v>
      </c>
      <c r="K128" s="249"/>
      <c r="L128" s="250"/>
    </row>
    <row r="129" spans="1:12" ht="20.45" customHeight="1" x14ac:dyDescent="0.3">
      <c r="A129" s="188">
        <v>30</v>
      </c>
      <c r="B129" s="239" t="s">
        <v>160</v>
      </c>
      <c r="C129" s="239"/>
      <c r="D129" s="195">
        <v>13620</v>
      </c>
      <c r="E129" s="48" t="s">
        <v>141</v>
      </c>
      <c r="F129" s="189" t="s">
        <v>142</v>
      </c>
      <c r="G129" s="52" t="s">
        <v>122</v>
      </c>
      <c r="H129" s="208">
        <v>153.9</v>
      </c>
      <c r="I129" s="211">
        <f t="shared" si="0"/>
        <v>153.9</v>
      </c>
      <c r="J129" s="55" t="s">
        <v>56</v>
      </c>
      <c r="K129" s="249"/>
      <c r="L129" s="250"/>
    </row>
    <row r="130" spans="1:12" ht="20.45" customHeight="1" x14ac:dyDescent="0.3">
      <c r="A130" s="188">
        <v>31</v>
      </c>
      <c r="B130" s="239" t="s">
        <v>160</v>
      </c>
      <c r="C130" s="239"/>
      <c r="D130" s="195">
        <v>13620</v>
      </c>
      <c r="E130" s="48" t="s">
        <v>141</v>
      </c>
      <c r="F130" s="189" t="s">
        <v>142</v>
      </c>
      <c r="G130" s="52" t="s">
        <v>122</v>
      </c>
      <c r="H130" s="208">
        <v>1534.8</v>
      </c>
      <c r="I130" s="211">
        <f t="shared" si="0"/>
        <v>1534.8</v>
      </c>
      <c r="J130" s="55" t="s">
        <v>56</v>
      </c>
      <c r="K130" s="225"/>
      <c r="L130" s="226"/>
    </row>
    <row r="131" spans="1:12" ht="20.45" customHeight="1" x14ac:dyDescent="0.3">
      <c r="A131" s="179">
        <v>32</v>
      </c>
      <c r="B131" s="239" t="s">
        <v>160</v>
      </c>
      <c r="C131" s="239"/>
      <c r="D131" s="195">
        <v>13620</v>
      </c>
      <c r="E131" s="48" t="s">
        <v>141</v>
      </c>
      <c r="F131" s="189" t="s">
        <v>142</v>
      </c>
      <c r="G131" s="52" t="s">
        <v>122</v>
      </c>
      <c r="H131" s="208">
        <v>14876.8</v>
      </c>
      <c r="I131" s="211">
        <f t="shared" si="0"/>
        <v>14876.8</v>
      </c>
      <c r="J131" s="55" t="s">
        <v>56</v>
      </c>
      <c r="K131" s="249"/>
      <c r="L131" s="250"/>
    </row>
    <row r="132" spans="1:12" ht="20.45" customHeight="1" x14ac:dyDescent="0.3">
      <c r="A132" s="188">
        <v>33</v>
      </c>
      <c r="B132" s="239" t="s">
        <v>160</v>
      </c>
      <c r="C132" s="239"/>
      <c r="D132" s="195">
        <v>13620</v>
      </c>
      <c r="E132" s="48" t="s">
        <v>155</v>
      </c>
      <c r="F132" s="189" t="s">
        <v>136</v>
      </c>
      <c r="G132" s="52" t="s">
        <v>122</v>
      </c>
      <c r="H132" s="208">
        <v>3100</v>
      </c>
      <c r="I132" s="211">
        <f t="shared" si="0"/>
        <v>3100</v>
      </c>
      <c r="J132" s="55" t="s">
        <v>56</v>
      </c>
      <c r="K132" s="225"/>
      <c r="L132" s="226"/>
    </row>
    <row r="133" spans="1:12" ht="20.45" customHeight="1" x14ac:dyDescent="0.3">
      <c r="A133" s="188">
        <v>34</v>
      </c>
      <c r="B133" s="239"/>
      <c r="C133" s="239"/>
      <c r="D133" s="195"/>
      <c r="E133" s="210"/>
      <c r="F133" s="209"/>
      <c r="G133" s="52"/>
      <c r="H133" s="208"/>
      <c r="I133" s="211">
        <f t="shared" ref="I133:I137" si="1">H133</f>
        <v>0</v>
      </c>
      <c r="J133" s="55"/>
      <c r="K133" s="249"/>
      <c r="L133" s="250"/>
    </row>
    <row r="134" spans="1:12" ht="20.45" customHeight="1" x14ac:dyDescent="0.3">
      <c r="A134" s="179">
        <v>35</v>
      </c>
      <c r="B134" s="239"/>
      <c r="C134" s="239"/>
      <c r="D134" s="195"/>
      <c r="E134" s="210"/>
      <c r="F134" s="209"/>
      <c r="G134" s="52"/>
      <c r="H134" s="208"/>
      <c r="I134" s="211">
        <f t="shared" si="1"/>
        <v>0</v>
      </c>
      <c r="J134" s="55"/>
      <c r="K134" s="249"/>
      <c r="L134" s="250"/>
    </row>
    <row r="135" spans="1:12" ht="20.45" customHeight="1" x14ac:dyDescent="0.3">
      <c r="A135" s="188">
        <v>36</v>
      </c>
      <c r="B135" s="239"/>
      <c r="C135" s="239"/>
      <c r="D135" s="195"/>
      <c r="E135" s="210"/>
      <c r="F135" s="209"/>
      <c r="G135" s="52"/>
      <c r="H135" s="208"/>
      <c r="I135" s="211">
        <f t="shared" si="1"/>
        <v>0</v>
      </c>
      <c r="J135" s="55"/>
      <c r="K135" s="249"/>
      <c r="L135" s="250"/>
    </row>
    <row r="136" spans="1:12" ht="20.45" customHeight="1" x14ac:dyDescent="0.3">
      <c r="A136" s="188">
        <v>37</v>
      </c>
      <c r="B136" s="239"/>
      <c r="C136" s="239"/>
      <c r="D136" s="195"/>
      <c r="E136" s="210"/>
      <c r="F136" s="209"/>
      <c r="G136" s="52"/>
      <c r="H136" s="208"/>
      <c r="I136" s="211">
        <f t="shared" si="1"/>
        <v>0</v>
      </c>
      <c r="J136" s="55"/>
      <c r="K136" s="249"/>
      <c r="L136" s="250"/>
    </row>
    <row r="137" spans="1:12" ht="20.45" customHeight="1" x14ac:dyDescent="0.3">
      <c r="A137" s="179">
        <v>38</v>
      </c>
      <c r="B137" s="239"/>
      <c r="C137" s="239"/>
      <c r="D137" s="195"/>
      <c r="E137" s="210"/>
      <c r="F137" s="209"/>
      <c r="G137" s="52"/>
      <c r="H137" s="208"/>
      <c r="I137" s="211">
        <f t="shared" si="1"/>
        <v>0</v>
      </c>
      <c r="J137" s="55"/>
      <c r="K137" s="249"/>
      <c r="L137" s="250"/>
    </row>
    <row r="138" spans="1:12" s="102" customFormat="1" ht="20.25" x14ac:dyDescent="0.3">
      <c r="A138" s="95"/>
      <c r="B138" s="96"/>
      <c r="C138" s="96"/>
      <c r="D138" s="97"/>
      <c r="E138" s="98"/>
      <c r="F138" s="99"/>
      <c r="G138" s="100"/>
      <c r="H138" s="130" t="s">
        <v>28</v>
      </c>
      <c r="I138" s="212">
        <f>SUM(I100:I137)</f>
        <v>151002.86999999997</v>
      </c>
      <c r="J138" s="101"/>
      <c r="K138" s="99"/>
      <c r="L138" s="99"/>
    </row>
    <row r="139" spans="1:12" s="131" customFormat="1" ht="20.25" customHeight="1" x14ac:dyDescent="0.3">
      <c r="A139" s="132"/>
      <c r="B139" s="133"/>
      <c r="C139" s="133"/>
      <c r="D139" s="133"/>
      <c r="E139" s="133"/>
      <c r="F139" s="133"/>
      <c r="G139" s="133"/>
      <c r="H139" s="133"/>
      <c r="I139" s="133"/>
      <c r="J139" s="133"/>
      <c r="K139" s="133"/>
      <c r="L139" s="134"/>
    </row>
    <row r="140" spans="1:12" s="131" customFormat="1" ht="20.25" customHeight="1" x14ac:dyDescent="0.3">
      <c r="A140" s="135"/>
      <c r="B140" s="96"/>
      <c r="C140" s="96"/>
      <c r="D140" s="96"/>
      <c r="E140" s="96"/>
      <c r="F140" s="96"/>
      <c r="G140" s="96"/>
      <c r="H140" s="96"/>
      <c r="I140" s="96"/>
      <c r="J140" s="96"/>
      <c r="K140" s="96"/>
      <c r="L140" s="136"/>
    </row>
    <row r="141" spans="1:12" s="131" customFormat="1" ht="21" customHeight="1" x14ac:dyDescent="0.3">
      <c r="A141" s="137"/>
      <c r="B141" s="138"/>
      <c r="C141" s="138"/>
      <c r="D141" s="138"/>
      <c r="E141" s="138"/>
      <c r="F141" s="138"/>
      <c r="G141" s="138"/>
      <c r="H141" s="138"/>
      <c r="I141" s="138"/>
      <c r="J141" s="138"/>
      <c r="K141" s="138"/>
      <c r="L141" s="139"/>
    </row>
    <row r="142" spans="1:12" ht="21" thickBot="1" x14ac:dyDescent="0.35">
      <c r="A142" s="14"/>
      <c r="B142" s="14"/>
      <c r="C142" s="266" t="s">
        <v>106</v>
      </c>
      <c r="D142" s="267"/>
      <c r="E142" s="267"/>
      <c r="F142" s="267"/>
      <c r="G142" s="267"/>
      <c r="H142" s="267"/>
      <c r="I142" s="267"/>
      <c r="J142" s="267"/>
      <c r="K142" s="14"/>
      <c r="L142" s="14"/>
    </row>
    <row r="143" spans="1:12" ht="41.25" thickBot="1" x14ac:dyDescent="0.3">
      <c r="A143" s="17" t="s">
        <v>1</v>
      </c>
      <c r="B143" s="236" t="s">
        <v>8</v>
      </c>
      <c r="C143" s="236"/>
      <c r="D143" s="18" t="s">
        <v>9</v>
      </c>
      <c r="E143" s="11" t="s">
        <v>10</v>
      </c>
      <c r="F143" s="11" t="s">
        <v>15</v>
      </c>
      <c r="G143" s="18" t="s">
        <v>11</v>
      </c>
      <c r="H143" s="19" t="s">
        <v>12</v>
      </c>
      <c r="I143" s="20" t="s">
        <v>13</v>
      </c>
      <c r="J143" s="21" t="s">
        <v>14</v>
      </c>
      <c r="K143" s="255" t="s">
        <v>2</v>
      </c>
      <c r="L143" s="256"/>
    </row>
    <row r="144" spans="1:12" ht="21" thickBot="1" x14ac:dyDescent="0.3">
      <c r="A144" s="17">
        <v>1</v>
      </c>
      <c r="B144" s="231"/>
      <c r="C144" s="232" t="s">
        <v>107</v>
      </c>
      <c r="D144" s="18">
        <v>13820</v>
      </c>
      <c r="E144" s="11"/>
      <c r="F144" s="11" t="s">
        <v>108</v>
      </c>
      <c r="G144" s="18"/>
      <c r="H144" s="19">
        <v>670.74</v>
      </c>
      <c r="I144" s="144">
        <v>670.74</v>
      </c>
      <c r="J144" s="21" t="s">
        <v>56</v>
      </c>
      <c r="K144" s="223"/>
      <c r="L144" s="224"/>
    </row>
    <row r="145" spans="1:12" ht="21" thickBot="1" x14ac:dyDescent="0.3">
      <c r="A145" s="17">
        <v>2</v>
      </c>
      <c r="B145" s="231"/>
      <c r="C145" s="232" t="s">
        <v>107</v>
      </c>
      <c r="D145" s="18">
        <v>13820</v>
      </c>
      <c r="E145" s="11"/>
      <c r="F145" s="11" t="s">
        <v>109</v>
      </c>
      <c r="G145" s="18"/>
      <c r="H145" s="19">
        <v>415.7</v>
      </c>
      <c r="I145" s="144">
        <v>415.7</v>
      </c>
      <c r="J145" s="21" t="s">
        <v>56</v>
      </c>
      <c r="K145" s="223"/>
      <c r="L145" s="224"/>
    </row>
    <row r="146" spans="1:12" ht="21" customHeight="1" thickBot="1" x14ac:dyDescent="0.3">
      <c r="A146" s="17">
        <v>3</v>
      </c>
      <c r="B146" s="242"/>
      <c r="C146" s="243"/>
      <c r="D146" s="18"/>
      <c r="E146" s="11"/>
      <c r="F146" s="11"/>
      <c r="G146" s="18"/>
      <c r="H146" s="109"/>
      <c r="I146" s="140"/>
      <c r="J146" s="21"/>
      <c r="K146" s="255"/>
      <c r="L146" s="256"/>
    </row>
    <row r="147" spans="1:12" ht="21" customHeight="1" thickBot="1" x14ac:dyDescent="0.3">
      <c r="A147" s="17">
        <v>4</v>
      </c>
      <c r="B147" s="242"/>
      <c r="C147" s="243"/>
      <c r="D147" s="18"/>
      <c r="E147" s="11"/>
      <c r="F147" s="11"/>
      <c r="G147" s="18"/>
      <c r="H147" s="109"/>
      <c r="I147" s="140"/>
      <c r="J147" s="21"/>
      <c r="K147" s="255"/>
      <c r="L147" s="256"/>
    </row>
    <row r="148" spans="1:12" ht="20.25" x14ac:dyDescent="0.3">
      <c r="A148" s="14"/>
      <c r="B148" s="14"/>
      <c r="C148" s="14"/>
      <c r="D148" s="14"/>
      <c r="E148" s="14"/>
      <c r="F148" s="14"/>
      <c r="G148" s="14"/>
      <c r="H148" s="91" t="s">
        <v>39</v>
      </c>
      <c r="I148" s="92">
        <f>I146+I147</f>
        <v>0</v>
      </c>
      <c r="J148" s="14"/>
      <c r="K148" s="14"/>
      <c r="L148" s="14"/>
    </row>
    <row r="149" spans="1:12" ht="20.25" x14ac:dyDescent="0.3">
      <c r="A149" s="14"/>
      <c r="B149" s="14"/>
      <c r="C149" s="14"/>
      <c r="D149" s="14"/>
      <c r="E149" s="14"/>
      <c r="F149" s="14"/>
      <c r="G149" s="14"/>
      <c r="H149" s="14"/>
      <c r="I149" s="14"/>
      <c r="J149" s="14"/>
      <c r="K149" s="14"/>
      <c r="L149" s="14"/>
    </row>
    <row r="150" spans="1:12" ht="21" thickBot="1" x14ac:dyDescent="0.35">
      <c r="A150" s="14"/>
      <c r="B150" s="14"/>
      <c r="C150" s="14"/>
      <c r="D150" s="14"/>
      <c r="E150" s="14"/>
      <c r="F150" s="14"/>
      <c r="G150" s="14"/>
      <c r="H150" s="14"/>
      <c r="I150" s="14"/>
      <c r="J150" s="14"/>
      <c r="K150" s="14"/>
      <c r="L150" s="14"/>
    </row>
    <row r="151" spans="1:12" ht="21" thickBot="1" x14ac:dyDescent="0.35">
      <c r="A151" s="14"/>
      <c r="B151" s="14"/>
      <c r="C151" s="240" t="s">
        <v>26</v>
      </c>
      <c r="D151" s="241"/>
      <c r="E151" s="241"/>
      <c r="F151" s="241"/>
      <c r="G151" s="241"/>
      <c r="H151" s="241"/>
      <c r="I151" s="241"/>
      <c r="J151" s="241"/>
      <c r="K151" s="14"/>
      <c r="L151" s="14"/>
    </row>
    <row r="152" spans="1:12" ht="41.25" thickBot="1" x14ac:dyDescent="0.3">
      <c r="A152" s="17" t="s">
        <v>1</v>
      </c>
      <c r="B152" s="236" t="s">
        <v>8</v>
      </c>
      <c r="C152" s="236"/>
      <c r="D152" s="18" t="s">
        <v>9</v>
      </c>
      <c r="E152" s="11" t="s">
        <v>10</v>
      </c>
      <c r="F152" s="11" t="s">
        <v>15</v>
      </c>
      <c r="G152" s="18" t="s">
        <v>11</v>
      </c>
      <c r="H152" s="19" t="s">
        <v>12</v>
      </c>
      <c r="I152" s="20" t="s">
        <v>13</v>
      </c>
      <c r="J152" s="21" t="s">
        <v>14</v>
      </c>
      <c r="K152" s="255" t="s">
        <v>2</v>
      </c>
      <c r="L152" s="256"/>
    </row>
    <row r="153" spans="1:12" ht="21" thickBot="1" x14ac:dyDescent="0.35">
      <c r="A153" s="22">
        <v>1</v>
      </c>
      <c r="B153" s="292" t="s">
        <v>51</v>
      </c>
      <c r="C153" s="292"/>
      <c r="D153" s="82">
        <v>14310</v>
      </c>
      <c r="E153" s="116" t="s">
        <v>110</v>
      </c>
      <c r="F153" s="49" t="s">
        <v>49</v>
      </c>
      <c r="G153" s="50" t="s">
        <v>111</v>
      </c>
      <c r="H153" s="90">
        <v>28.4</v>
      </c>
      <c r="I153" s="54">
        <v>28.4</v>
      </c>
      <c r="J153" s="84"/>
      <c r="K153" s="262"/>
      <c r="L153" s="263"/>
    </row>
    <row r="154" spans="1:12" ht="20.25" x14ac:dyDescent="0.3">
      <c r="A154" s="27">
        <v>2</v>
      </c>
      <c r="B154" s="292"/>
      <c r="C154" s="292"/>
      <c r="D154" s="65"/>
      <c r="E154" s="107"/>
      <c r="F154" s="153"/>
      <c r="G154" s="52"/>
      <c r="H154" s="90"/>
      <c r="I154" s="54"/>
      <c r="J154" s="85"/>
      <c r="K154" s="259"/>
      <c r="L154" s="259"/>
    </row>
    <row r="155" spans="1:12" ht="20.25" x14ac:dyDescent="0.3">
      <c r="A155" s="27">
        <v>3</v>
      </c>
      <c r="B155" s="258"/>
      <c r="C155" s="258"/>
      <c r="D155" s="65"/>
      <c r="E155" s="107"/>
      <c r="F155" s="153"/>
      <c r="G155" s="52"/>
      <c r="H155" s="90"/>
      <c r="I155" s="54"/>
      <c r="J155" s="85"/>
      <c r="K155" s="259"/>
      <c r="L155" s="259"/>
    </row>
    <row r="156" spans="1:12" ht="20.25" x14ac:dyDescent="0.3">
      <c r="A156" s="27">
        <v>4</v>
      </c>
      <c r="B156" s="258"/>
      <c r="C156" s="258"/>
      <c r="D156" s="65"/>
      <c r="E156" s="107"/>
      <c r="F156" s="47"/>
      <c r="G156" s="52"/>
      <c r="H156" s="29"/>
      <c r="I156" s="54"/>
      <c r="J156" s="85"/>
      <c r="K156" s="259"/>
      <c r="L156" s="259"/>
    </row>
    <row r="157" spans="1:12" ht="21" thickBot="1" x14ac:dyDescent="0.35">
      <c r="A157" s="27">
        <v>5</v>
      </c>
      <c r="B157" s="234"/>
      <c r="C157" s="235"/>
      <c r="D157" s="65"/>
      <c r="E157" s="107"/>
      <c r="F157" s="47"/>
      <c r="G157" s="52"/>
      <c r="H157" s="29"/>
      <c r="I157" s="54"/>
      <c r="J157" s="85"/>
      <c r="K157" s="259"/>
      <c r="L157" s="259"/>
    </row>
    <row r="158" spans="1:12" ht="20.25" x14ac:dyDescent="0.3">
      <c r="A158" s="22">
        <v>6</v>
      </c>
      <c r="B158" s="234"/>
      <c r="C158" s="235"/>
      <c r="D158" s="154"/>
      <c r="E158" s="155"/>
      <c r="F158" s="156"/>
      <c r="G158" s="190"/>
      <c r="H158" s="90"/>
      <c r="I158" s="71"/>
      <c r="J158" s="158"/>
      <c r="K158" s="150"/>
      <c r="L158" s="151"/>
    </row>
    <row r="159" spans="1:12" ht="20.25" x14ac:dyDescent="0.3">
      <c r="A159" s="27">
        <v>7</v>
      </c>
      <c r="B159" s="234"/>
      <c r="C159" s="235"/>
      <c r="D159" s="154"/>
      <c r="E159" s="155"/>
      <c r="F159" s="156"/>
      <c r="G159" s="190"/>
      <c r="H159" s="90"/>
      <c r="I159" s="71"/>
      <c r="J159" s="158"/>
      <c r="K159" s="150"/>
      <c r="L159" s="151"/>
    </row>
    <row r="160" spans="1:12" ht="20.25" x14ac:dyDescent="0.3">
      <c r="A160" s="27">
        <v>8</v>
      </c>
      <c r="B160" s="234"/>
      <c r="C160" s="235"/>
      <c r="D160" s="154"/>
      <c r="E160" s="155"/>
      <c r="F160" s="156"/>
      <c r="G160" s="190"/>
      <c r="H160" s="90"/>
      <c r="I160" s="71"/>
      <c r="J160" s="158"/>
      <c r="K160" s="150"/>
      <c r="L160" s="151"/>
    </row>
    <row r="161" spans="1:13" ht="20.25" x14ac:dyDescent="0.3">
      <c r="A161" s="27">
        <v>9</v>
      </c>
      <c r="B161" s="234"/>
      <c r="C161" s="235"/>
      <c r="D161" s="154"/>
      <c r="E161" s="155"/>
      <c r="F161" s="156"/>
      <c r="G161" s="190"/>
      <c r="H161" s="90"/>
      <c r="I161" s="71"/>
      <c r="J161" s="158"/>
      <c r="K161" s="150"/>
      <c r="L161" s="151"/>
    </row>
    <row r="162" spans="1:13" ht="21" thickBot="1" x14ac:dyDescent="0.35">
      <c r="A162" s="27"/>
      <c r="B162" s="293"/>
      <c r="C162" s="294"/>
      <c r="D162" s="154"/>
      <c r="E162" s="155"/>
      <c r="F162" s="156"/>
      <c r="G162" s="190"/>
      <c r="H162" s="90"/>
      <c r="I162" s="71"/>
      <c r="J162" s="158"/>
      <c r="K162" s="150"/>
      <c r="L162" s="151"/>
    </row>
    <row r="163" spans="1:13" ht="20.25" x14ac:dyDescent="0.3">
      <c r="A163" s="22"/>
      <c r="B163" s="293"/>
      <c r="C163" s="294"/>
      <c r="D163" s="154"/>
      <c r="E163" s="155"/>
      <c r="F163" s="156"/>
      <c r="G163" s="157"/>
      <c r="H163" s="90"/>
      <c r="I163" s="71"/>
      <c r="J163" s="158"/>
      <c r="K163" s="150"/>
      <c r="L163" s="151"/>
    </row>
    <row r="164" spans="1:13" ht="21" thickBot="1" x14ac:dyDescent="0.35">
      <c r="A164" s="27"/>
      <c r="B164" s="293"/>
      <c r="C164" s="294"/>
      <c r="D164" s="89"/>
      <c r="E164" s="13"/>
      <c r="F164" s="57"/>
      <c r="G164" s="88"/>
      <c r="H164" s="90"/>
      <c r="I164" s="71"/>
      <c r="J164" s="86"/>
      <c r="K164" s="270"/>
      <c r="L164" s="271"/>
    </row>
    <row r="165" spans="1:13" ht="20.25" x14ac:dyDescent="0.3">
      <c r="A165" s="35"/>
      <c r="B165" s="273"/>
      <c r="C165" s="273"/>
      <c r="D165" s="36"/>
      <c r="E165" s="37"/>
      <c r="F165" s="37"/>
      <c r="G165" s="37"/>
      <c r="H165" s="92"/>
      <c r="I165" s="70"/>
      <c r="J165" s="37"/>
      <c r="K165" s="37"/>
      <c r="L165" s="38"/>
    </row>
    <row r="166" spans="1:13" ht="20.25" x14ac:dyDescent="0.3">
      <c r="A166" s="35"/>
      <c r="B166" s="36"/>
      <c r="C166" s="36"/>
      <c r="D166" s="36"/>
      <c r="E166" s="37"/>
      <c r="F166" s="37"/>
      <c r="G166" s="37"/>
      <c r="H166" s="37"/>
      <c r="I166" s="37"/>
      <c r="J166" s="37"/>
      <c r="K166" s="37"/>
      <c r="L166" s="38"/>
    </row>
    <row r="167" spans="1:13" ht="21" thickBot="1" x14ac:dyDescent="0.35">
      <c r="A167" s="35"/>
      <c r="B167" s="36"/>
      <c r="C167" s="36"/>
      <c r="D167" s="36"/>
      <c r="E167" s="37"/>
      <c r="F167" s="37"/>
      <c r="G167" s="37"/>
      <c r="H167" s="37"/>
      <c r="I167" s="37"/>
      <c r="J167" s="37"/>
      <c r="K167" s="37"/>
      <c r="L167" s="38"/>
    </row>
    <row r="168" spans="1:13" ht="21" thickBot="1" x14ac:dyDescent="0.35">
      <c r="A168" s="14"/>
      <c r="B168" s="14"/>
      <c r="C168" s="240" t="s">
        <v>21</v>
      </c>
      <c r="D168" s="241"/>
      <c r="E168" s="241"/>
      <c r="F168" s="241"/>
      <c r="G168" s="241"/>
      <c r="H168" s="241"/>
      <c r="I168" s="241"/>
      <c r="J168" s="241"/>
      <c r="K168" s="14"/>
      <c r="L168" s="14"/>
    </row>
    <row r="169" spans="1:13" ht="40.5" x14ac:dyDescent="0.25">
      <c r="A169" s="17" t="s">
        <v>1</v>
      </c>
      <c r="B169" s="236" t="s">
        <v>8</v>
      </c>
      <c r="C169" s="236"/>
      <c r="D169" s="18" t="s">
        <v>9</v>
      </c>
      <c r="E169" s="11" t="s">
        <v>10</v>
      </c>
      <c r="F169" s="11" t="s">
        <v>15</v>
      </c>
      <c r="G169" s="18" t="s">
        <v>11</v>
      </c>
      <c r="H169" s="19" t="s">
        <v>12</v>
      </c>
      <c r="I169" s="20" t="s">
        <v>13</v>
      </c>
      <c r="J169" s="21" t="s">
        <v>14</v>
      </c>
      <c r="K169" s="268" t="s">
        <v>2</v>
      </c>
      <c r="L169" s="269"/>
    </row>
    <row r="170" spans="1:13" s="113" customFormat="1" ht="23.25" x14ac:dyDescent="0.25">
      <c r="A170" s="129">
        <v>1</v>
      </c>
      <c r="B170" s="207"/>
      <c r="C170" s="207" t="s">
        <v>183</v>
      </c>
      <c r="D170" s="299">
        <v>13460</v>
      </c>
      <c r="E170" s="300" t="s">
        <v>161</v>
      </c>
      <c r="F170" s="301" t="s">
        <v>162</v>
      </c>
      <c r="G170" s="302" t="s">
        <v>163</v>
      </c>
      <c r="H170" s="303">
        <v>344.06</v>
      </c>
      <c r="I170" s="304">
        <v>344.06</v>
      </c>
      <c r="J170" s="305" t="s">
        <v>163</v>
      </c>
      <c r="K170" s="306"/>
      <c r="L170" s="307"/>
      <c r="M170" s="200"/>
    </row>
    <row r="171" spans="1:13" s="113" customFormat="1" ht="23.25" x14ac:dyDescent="0.25">
      <c r="A171" s="129">
        <v>2</v>
      </c>
      <c r="B171" s="207"/>
      <c r="C171" s="207" t="s">
        <v>51</v>
      </c>
      <c r="D171" s="299">
        <v>14310</v>
      </c>
      <c r="E171" s="300" t="s">
        <v>164</v>
      </c>
      <c r="F171" s="301" t="s">
        <v>165</v>
      </c>
      <c r="G171" s="302" t="s">
        <v>166</v>
      </c>
      <c r="H171" s="308">
        <v>27.2</v>
      </c>
      <c r="I171" s="309">
        <v>27.2</v>
      </c>
      <c r="J171" s="305" t="s">
        <v>167</v>
      </c>
      <c r="K171" s="306"/>
      <c r="L171" s="307"/>
      <c r="M171" s="200"/>
    </row>
    <row r="172" spans="1:13" s="113" customFormat="1" ht="23.25" x14ac:dyDescent="0.25">
      <c r="A172" s="129">
        <v>3</v>
      </c>
      <c r="B172" s="207"/>
      <c r="C172" s="207" t="s">
        <v>113</v>
      </c>
      <c r="D172" s="299">
        <v>13610</v>
      </c>
      <c r="E172" s="300" t="s">
        <v>168</v>
      </c>
      <c r="F172" s="301" t="s">
        <v>169</v>
      </c>
      <c r="G172" s="302" t="s">
        <v>170</v>
      </c>
      <c r="H172" s="308">
        <v>46.2</v>
      </c>
      <c r="I172" s="309">
        <v>46.2</v>
      </c>
      <c r="J172" s="305" t="s">
        <v>167</v>
      </c>
      <c r="K172" s="306"/>
      <c r="L172" s="307"/>
      <c r="M172" s="200"/>
    </row>
    <row r="173" spans="1:13" s="113" customFormat="1" ht="23.25" x14ac:dyDescent="0.25">
      <c r="A173" s="129">
        <v>4</v>
      </c>
      <c r="B173" s="207"/>
      <c r="C173" s="207" t="s">
        <v>184</v>
      </c>
      <c r="D173" s="299">
        <v>13953</v>
      </c>
      <c r="E173" s="300" t="s">
        <v>171</v>
      </c>
      <c r="F173" s="301" t="s">
        <v>172</v>
      </c>
      <c r="G173" s="302" t="s">
        <v>173</v>
      </c>
      <c r="H173" s="308">
        <v>30.51</v>
      </c>
      <c r="I173" s="309">
        <v>30.51</v>
      </c>
      <c r="J173" s="305" t="s">
        <v>174</v>
      </c>
      <c r="K173" s="306"/>
      <c r="L173" s="307"/>
      <c r="M173" s="200"/>
    </row>
    <row r="174" spans="1:13" s="113" customFormat="1" ht="23.25" x14ac:dyDescent="0.25">
      <c r="A174" s="129">
        <v>5</v>
      </c>
      <c r="B174" s="227" t="s">
        <v>184</v>
      </c>
      <c r="C174" s="227" t="s">
        <v>184</v>
      </c>
      <c r="D174" s="299">
        <v>13953</v>
      </c>
      <c r="E174" s="300" t="s">
        <v>175</v>
      </c>
      <c r="F174" s="301" t="s">
        <v>172</v>
      </c>
      <c r="G174" s="302" t="s">
        <v>173</v>
      </c>
      <c r="H174" s="308">
        <v>94.2</v>
      </c>
      <c r="I174" s="309">
        <v>94.2</v>
      </c>
      <c r="J174" s="305" t="s">
        <v>174</v>
      </c>
      <c r="K174" s="306"/>
      <c r="L174" s="307"/>
      <c r="M174" s="200"/>
    </row>
    <row r="175" spans="1:13" s="113" customFormat="1" ht="23.25" x14ac:dyDescent="0.25">
      <c r="A175" s="129">
        <v>6</v>
      </c>
      <c r="B175" s="227" t="s">
        <v>184</v>
      </c>
      <c r="C175" s="227" t="s">
        <v>184</v>
      </c>
      <c r="D175" s="299">
        <v>13953</v>
      </c>
      <c r="E175" s="300" t="s">
        <v>176</v>
      </c>
      <c r="F175" s="301" t="s">
        <v>172</v>
      </c>
      <c r="G175" s="302" t="s">
        <v>167</v>
      </c>
      <c r="H175" s="308">
        <v>30.51</v>
      </c>
      <c r="I175" s="309">
        <v>30.51</v>
      </c>
      <c r="J175" s="305" t="s">
        <v>174</v>
      </c>
      <c r="K175" s="306"/>
      <c r="L175" s="307"/>
      <c r="M175" s="200"/>
    </row>
    <row r="176" spans="1:13" s="113" customFormat="1" ht="23.25" x14ac:dyDescent="0.25">
      <c r="A176" s="129">
        <v>7</v>
      </c>
      <c r="B176" s="227" t="s">
        <v>184</v>
      </c>
      <c r="C176" s="227" t="s">
        <v>184</v>
      </c>
      <c r="D176" s="299">
        <v>13953</v>
      </c>
      <c r="E176" s="300" t="s">
        <v>177</v>
      </c>
      <c r="F176" s="301" t="s">
        <v>172</v>
      </c>
      <c r="G176" s="302" t="s">
        <v>173</v>
      </c>
      <c r="H176" s="308">
        <v>30.51</v>
      </c>
      <c r="I176" s="309">
        <v>30.51</v>
      </c>
      <c r="J176" s="305" t="s">
        <v>174</v>
      </c>
      <c r="K176" s="306"/>
      <c r="L176" s="307"/>
      <c r="M176" s="200"/>
    </row>
    <row r="177" spans="1:14" s="113" customFormat="1" ht="23.25" x14ac:dyDescent="0.25">
      <c r="A177" s="129">
        <v>8</v>
      </c>
      <c r="B177" s="227" t="s">
        <v>184</v>
      </c>
      <c r="C177" s="227" t="s">
        <v>184</v>
      </c>
      <c r="D177" s="299">
        <v>13953</v>
      </c>
      <c r="E177" s="300" t="s">
        <v>178</v>
      </c>
      <c r="F177" s="301" t="s">
        <v>172</v>
      </c>
      <c r="G177" s="302" t="s">
        <v>173</v>
      </c>
      <c r="H177" s="308">
        <v>139.29</v>
      </c>
      <c r="I177" s="309">
        <v>139.29</v>
      </c>
      <c r="J177" s="305" t="s">
        <v>174</v>
      </c>
      <c r="K177" s="306"/>
      <c r="L177" s="307"/>
      <c r="M177" s="200"/>
    </row>
    <row r="178" spans="1:14" s="113" customFormat="1" ht="23.25" x14ac:dyDescent="0.25">
      <c r="A178" s="129">
        <v>9</v>
      </c>
      <c r="B178" s="227" t="s">
        <v>184</v>
      </c>
      <c r="C178" s="227" t="s">
        <v>184</v>
      </c>
      <c r="D178" s="299">
        <v>13953</v>
      </c>
      <c r="E178" s="300" t="s">
        <v>179</v>
      </c>
      <c r="F178" s="301" t="s">
        <v>172</v>
      </c>
      <c r="G178" s="302" t="s">
        <v>173</v>
      </c>
      <c r="H178" s="308">
        <v>99.29</v>
      </c>
      <c r="I178" s="309">
        <v>99.29</v>
      </c>
      <c r="J178" s="305" t="s">
        <v>174</v>
      </c>
      <c r="K178" s="306"/>
      <c r="L178" s="307"/>
      <c r="M178" s="200"/>
    </row>
    <row r="179" spans="1:14" s="113" customFormat="1" ht="23.25" x14ac:dyDescent="0.25">
      <c r="A179" s="129">
        <v>10</v>
      </c>
      <c r="B179" s="264" t="s">
        <v>113</v>
      </c>
      <c r="C179" s="264"/>
      <c r="D179" s="299">
        <v>13610</v>
      </c>
      <c r="E179" s="300" t="s">
        <v>180</v>
      </c>
      <c r="F179" s="301" t="s">
        <v>181</v>
      </c>
      <c r="G179" s="302" t="s">
        <v>182</v>
      </c>
      <c r="H179" s="308">
        <v>219.37</v>
      </c>
      <c r="I179" s="309">
        <v>219.37</v>
      </c>
      <c r="J179" s="305" t="s">
        <v>174</v>
      </c>
      <c r="K179" s="306"/>
      <c r="L179" s="307"/>
      <c r="M179" s="200"/>
    </row>
    <row r="180" spans="1:14" s="113" customFormat="1" ht="21" thickBot="1" x14ac:dyDescent="0.3">
      <c r="A180" s="129">
        <v>11</v>
      </c>
      <c r="B180" s="264"/>
      <c r="C180" s="264"/>
      <c r="D180" s="110"/>
      <c r="E180" s="148"/>
      <c r="F180" s="191"/>
      <c r="G180" s="192"/>
      <c r="H180" s="178"/>
      <c r="I180" s="206"/>
      <c r="J180" s="112"/>
      <c r="K180" s="265"/>
      <c r="L180" s="265"/>
      <c r="M180" s="200"/>
    </row>
    <row r="181" spans="1:14" ht="20.25" x14ac:dyDescent="0.3">
      <c r="A181" s="35"/>
      <c r="B181" s="273"/>
      <c r="C181" s="273"/>
      <c r="D181" s="36"/>
      <c r="E181" s="37"/>
      <c r="F181" s="37"/>
      <c r="G181" s="37"/>
      <c r="H181" s="92" t="s">
        <v>29</v>
      </c>
      <c r="I181" s="70">
        <f>SUM(I170:I180)</f>
        <v>1061.1399999999999</v>
      </c>
      <c r="J181" s="37"/>
      <c r="K181" s="37"/>
      <c r="L181" s="38"/>
    </row>
    <row r="182" spans="1:14" ht="20.25" x14ac:dyDescent="0.3">
      <c r="A182" s="35"/>
      <c r="B182" s="36"/>
      <c r="C182" s="36"/>
      <c r="D182" s="36"/>
      <c r="E182" s="37"/>
      <c r="F182" s="37"/>
      <c r="G182" s="37"/>
      <c r="H182" s="37"/>
      <c r="I182" s="37"/>
      <c r="J182" s="37"/>
      <c r="K182" s="37"/>
      <c r="L182" s="38"/>
    </row>
    <row r="183" spans="1:14" ht="21" thickBot="1" x14ac:dyDescent="0.35">
      <c r="A183" s="14"/>
      <c r="B183" s="14"/>
      <c r="C183" s="14"/>
      <c r="D183" s="14"/>
      <c r="E183" s="14"/>
      <c r="F183" s="14"/>
      <c r="G183" s="14"/>
      <c r="H183" s="14"/>
      <c r="I183" s="14"/>
      <c r="J183" s="14"/>
      <c r="K183" s="14"/>
      <c r="L183" s="14"/>
    </row>
    <row r="184" spans="1:14" ht="21" thickBot="1" x14ac:dyDescent="0.35">
      <c r="A184" s="14"/>
      <c r="B184" s="14"/>
      <c r="C184" s="240" t="s">
        <v>41</v>
      </c>
      <c r="D184" s="241"/>
      <c r="E184" s="241"/>
      <c r="F184" s="241"/>
      <c r="G184" s="241"/>
      <c r="H184" s="241"/>
      <c r="I184" s="241"/>
      <c r="J184" s="241"/>
      <c r="K184" s="14"/>
      <c r="L184" s="14"/>
    </row>
    <row r="185" spans="1:14" ht="40.5" x14ac:dyDescent="0.25">
      <c r="A185" s="17" t="s">
        <v>1</v>
      </c>
      <c r="B185" s="236" t="s">
        <v>8</v>
      </c>
      <c r="C185" s="236"/>
      <c r="D185" s="18" t="s">
        <v>9</v>
      </c>
      <c r="E185" s="11" t="s">
        <v>10</v>
      </c>
      <c r="F185" s="11" t="s">
        <v>15</v>
      </c>
      <c r="G185" s="18" t="s">
        <v>11</v>
      </c>
      <c r="H185" s="19" t="s">
        <v>12</v>
      </c>
      <c r="I185" s="20" t="s">
        <v>13</v>
      </c>
      <c r="J185" s="21" t="s">
        <v>14</v>
      </c>
      <c r="K185" s="268" t="s">
        <v>2</v>
      </c>
      <c r="L185" s="269"/>
    </row>
    <row r="186" spans="1:14" ht="20.25" x14ac:dyDescent="0.3">
      <c r="A186" s="93">
        <v>1</v>
      </c>
      <c r="B186" s="239"/>
      <c r="C186" s="239"/>
      <c r="D186" s="58"/>
      <c r="E186" s="48"/>
      <c r="F186" s="12"/>
      <c r="G186" s="52"/>
      <c r="H186" s="53"/>
      <c r="I186" s="54"/>
      <c r="J186" s="117"/>
      <c r="K186" s="259"/>
      <c r="L186" s="259"/>
      <c r="N186" s="2"/>
    </row>
    <row r="187" spans="1:14" ht="20.25" x14ac:dyDescent="0.3">
      <c r="A187" s="93">
        <v>2</v>
      </c>
      <c r="B187" s="234"/>
      <c r="C187" s="235"/>
      <c r="D187" s="58"/>
      <c r="E187" s="48"/>
      <c r="F187" s="12"/>
      <c r="G187" s="52"/>
      <c r="H187" s="53"/>
      <c r="I187" s="54"/>
      <c r="J187" s="117"/>
      <c r="K187" s="259"/>
      <c r="L187" s="259"/>
      <c r="N187" s="2"/>
    </row>
    <row r="188" spans="1:14" ht="20.25" x14ac:dyDescent="0.3">
      <c r="A188" s="93">
        <v>3</v>
      </c>
      <c r="B188" s="234"/>
      <c r="C188" s="235"/>
      <c r="D188" s="58"/>
      <c r="E188" s="48"/>
      <c r="F188" s="12"/>
      <c r="G188" s="52"/>
      <c r="H188" s="53"/>
      <c r="I188" s="54"/>
      <c r="J188" s="117"/>
      <c r="K188" s="259"/>
      <c r="L188" s="259"/>
      <c r="N188" s="2"/>
    </row>
    <row r="189" spans="1:14" ht="20.25" x14ac:dyDescent="0.3">
      <c r="A189" s="93">
        <v>4</v>
      </c>
      <c r="B189" s="234"/>
      <c r="C189" s="235"/>
      <c r="D189" s="58"/>
      <c r="E189" s="48"/>
      <c r="F189" s="12"/>
      <c r="G189" s="52"/>
      <c r="H189" s="53"/>
      <c r="I189" s="277"/>
      <c r="J189" s="117"/>
      <c r="K189" s="275"/>
      <c r="L189" s="276"/>
      <c r="N189" s="2"/>
    </row>
    <row r="190" spans="1:14" ht="20.25" x14ac:dyDescent="0.3">
      <c r="A190" s="93">
        <v>5</v>
      </c>
      <c r="B190" s="234"/>
      <c r="C190" s="235"/>
      <c r="D190" s="58"/>
      <c r="E190" s="48"/>
      <c r="F190" s="12"/>
      <c r="G190" s="52"/>
      <c r="H190" s="53"/>
      <c r="I190" s="278"/>
      <c r="J190" s="117"/>
      <c r="K190" s="275"/>
      <c r="L190" s="276"/>
      <c r="N190" s="2"/>
    </row>
    <row r="191" spans="1:14" ht="20.25" x14ac:dyDescent="0.3">
      <c r="A191" s="14"/>
      <c r="B191" s="14"/>
      <c r="C191" s="14"/>
      <c r="D191" s="14"/>
      <c r="E191" s="14"/>
      <c r="F191" s="14"/>
      <c r="G191" s="14"/>
      <c r="H191" s="114" t="s">
        <v>40</v>
      </c>
      <c r="I191" s="115">
        <f>SUM(I186:I190)</f>
        <v>0</v>
      </c>
      <c r="J191" s="14"/>
      <c r="K191" s="14"/>
      <c r="L191" s="14"/>
    </row>
    <row r="192" spans="1:14" ht="20.25" x14ac:dyDescent="0.3">
      <c r="A192" s="14"/>
      <c r="B192" s="14"/>
      <c r="C192" s="14"/>
      <c r="D192" s="14"/>
      <c r="E192" s="14"/>
      <c r="F192" s="14"/>
      <c r="G192" s="14"/>
      <c r="H192" s="14"/>
      <c r="I192" s="14"/>
      <c r="J192" s="14"/>
      <c r="K192" s="14"/>
      <c r="L192" s="14"/>
    </row>
    <row r="193" spans="1:12" ht="20.25" x14ac:dyDescent="0.3">
      <c r="A193" s="14"/>
      <c r="B193" s="14"/>
      <c r="C193" s="14"/>
      <c r="D193" s="14"/>
      <c r="E193" s="14"/>
      <c r="F193" s="14"/>
      <c r="G193" s="14"/>
      <c r="H193" s="14"/>
      <c r="I193" s="14"/>
      <c r="J193" s="14"/>
      <c r="K193" s="14"/>
      <c r="L193" s="14"/>
    </row>
    <row r="194" spans="1:12" x14ac:dyDescent="0.25">
      <c r="A194" s="7"/>
      <c r="B194" s="7"/>
      <c r="C194" s="7"/>
      <c r="D194" s="7"/>
      <c r="E194" s="7"/>
      <c r="F194" s="7"/>
      <c r="G194" s="7"/>
      <c r="H194" s="7"/>
      <c r="I194" s="7"/>
      <c r="J194" s="7"/>
      <c r="K194" s="7"/>
      <c r="L194" s="7"/>
    </row>
    <row r="195" spans="1:12" x14ac:dyDescent="0.25">
      <c r="A195" s="7"/>
      <c r="B195" s="7"/>
      <c r="C195" s="7"/>
      <c r="D195" s="7"/>
      <c r="E195" s="7"/>
      <c r="F195" s="7"/>
      <c r="G195" s="45"/>
      <c r="H195" s="7"/>
      <c r="I195" s="7"/>
      <c r="J195" s="7"/>
      <c r="K195" s="7"/>
      <c r="L195" s="7"/>
    </row>
    <row r="196" spans="1:12" x14ac:dyDescent="0.25">
      <c r="A196" s="7"/>
      <c r="B196" s="7"/>
      <c r="C196" s="7"/>
      <c r="D196" s="42"/>
      <c r="E196" s="42"/>
      <c r="F196" s="42"/>
      <c r="G196" s="42"/>
      <c r="H196" s="46"/>
      <c r="I196" s="42"/>
      <c r="J196" s="42"/>
      <c r="K196" s="7"/>
      <c r="L196" s="7"/>
    </row>
    <row r="197" spans="1:12" x14ac:dyDescent="0.25">
      <c r="A197" s="7"/>
      <c r="B197" s="7"/>
      <c r="C197" s="8"/>
      <c r="D197" s="43"/>
      <c r="E197" s="7"/>
      <c r="F197" s="7"/>
      <c r="G197" s="44"/>
      <c r="H197" s="45"/>
      <c r="I197" s="40"/>
      <c r="J197" s="39"/>
      <c r="K197" s="39"/>
      <c r="L197" s="7"/>
    </row>
    <row r="198" spans="1:12" x14ac:dyDescent="0.25">
      <c r="A198" s="7"/>
      <c r="B198" s="7"/>
      <c r="C198" s="8"/>
      <c r="D198" s="43"/>
      <c r="E198" s="7"/>
      <c r="F198" s="7"/>
      <c r="G198" s="7"/>
      <c r="H198" s="45"/>
      <c r="I198" s="40"/>
      <c r="J198" s="39"/>
      <c r="K198" s="39"/>
      <c r="L198" s="7"/>
    </row>
    <row r="199" spans="1:12" x14ac:dyDescent="0.25">
      <c r="A199" s="7"/>
      <c r="B199" s="7"/>
      <c r="C199" s="8"/>
      <c r="D199" s="43"/>
      <c r="E199" s="7"/>
      <c r="F199" s="7"/>
      <c r="G199" s="7"/>
      <c r="H199" s="45"/>
      <c r="I199" s="40"/>
      <c r="J199" s="39"/>
      <c r="K199" s="39"/>
      <c r="L199" s="7"/>
    </row>
    <row r="200" spans="1:12" x14ac:dyDescent="0.25">
      <c r="A200" s="7"/>
      <c r="B200" s="7"/>
      <c r="C200" s="7"/>
      <c r="D200" s="7"/>
      <c r="E200" s="274"/>
      <c r="F200" s="274"/>
      <c r="G200" s="274"/>
      <c r="H200" s="274"/>
      <c r="I200" s="274"/>
      <c r="J200" s="274"/>
      <c r="K200" s="274"/>
      <c r="L200" s="274"/>
    </row>
    <row r="201" spans="1:12" x14ac:dyDescent="0.25">
      <c r="A201" s="7"/>
      <c r="B201" s="7"/>
      <c r="C201" s="7" t="s">
        <v>185</v>
      </c>
      <c r="D201" s="7" t="s">
        <v>7</v>
      </c>
      <c r="E201" s="274" t="s">
        <v>186</v>
      </c>
      <c r="F201" s="274"/>
      <c r="G201" s="274"/>
      <c r="H201" s="274"/>
      <c r="I201" s="274"/>
      <c r="J201" s="274"/>
      <c r="K201" s="274"/>
      <c r="L201" s="274"/>
    </row>
    <row r="202" spans="1:12" x14ac:dyDescent="0.25">
      <c r="A202" s="7"/>
      <c r="B202" s="7"/>
      <c r="C202" s="7" t="s">
        <v>5</v>
      </c>
      <c r="D202" s="7"/>
      <c r="E202" s="274" t="s">
        <v>6</v>
      </c>
      <c r="F202" s="274"/>
      <c r="G202" s="274"/>
      <c r="H202" s="274"/>
      <c r="I202" s="274"/>
      <c r="J202" s="274"/>
      <c r="K202" s="274"/>
      <c r="L202" s="274"/>
    </row>
    <row r="203" spans="1:12" x14ac:dyDescent="0.25">
      <c r="A203" s="7"/>
      <c r="B203" s="7"/>
      <c r="C203" s="7"/>
      <c r="D203" s="7"/>
      <c r="E203" s="272"/>
      <c r="F203" s="272"/>
      <c r="G203" s="272"/>
      <c r="H203" s="272"/>
      <c r="I203" s="272"/>
      <c r="J203" s="272"/>
      <c r="K203" s="272"/>
      <c r="L203" s="272"/>
    </row>
    <row r="204" spans="1:12" x14ac:dyDescent="0.25">
      <c r="A204" s="7"/>
      <c r="B204" s="7"/>
      <c r="C204" s="7"/>
      <c r="D204" s="7"/>
      <c r="E204" s="272"/>
      <c r="F204" s="272"/>
      <c r="G204" s="272"/>
      <c r="H204" s="272"/>
      <c r="I204" s="272"/>
      <c r="J204" s="272"/>
      <c r="K204" s="272"/>
      <c r="L204" s="272"/>
    </row>
    <row r="205" spans="1:12" ht="18.75" customHeight="1" x14ac:dyDescent="0.25">
      <c r="A205" s="7"/>
      <c r="B205" s="7"/>
      <c r="C205" s="7"/>
      <c r="D205" s="7"/>
      <c r="E205" s="272"/>
      <c r="F205" s="272"/>
      <c r="G205" s="272"/>
      <c r="H205" s="272"/>
      <c r="I205" s="272"/>
      <c r="J205" s="272"/>
      <c r="K205" s="272"/>
      <c r="L205" s="272"/>
    </row>
    <row r="206" spans="1:12" ht="18.75" customHeight="1" x14ac:dyDescent="0.25">
      <c r="A206" s="7"/>
      <c r="B206" s="7"/>
      <c r="C206" s="7"/>
      <c r="D206" s="7"/>
      <c r="E206" s="274"/>
      <c r="F206" s="274"/>
      <c r="G206" s="274"/>
      <c r="H206" s="274"/>
      <c r="I206" s="274"/>
      <c r="J206" s="274"/>
      <c r="K206" s="274"/>
      <c r="L206" s="274"/>
    </row>
    <row r="207" spans="1:12" ht="18.75" customHeight="1" x14ac:dyDescent="0.25">
      <c r="E207" s="280"/>
      <c r="F207" s="280"/>
      <c r="G207" s="280"/>
      <c r="H207" s="280"/>
      <c r="I207" s="280"/>
      <c r="J207" s="280"/>
      <c r="K207" s="280"/>
      <c r="L207" s="280"/>
    </row>
    <row r="208" spans="1:12" x14ac:dyDescent="0.25">
      <c r="E208" s="280"/>
      <c r="F208" s="280"/>
      <c r="G208" s="280"/>
      <c r="H208" s="280"/>
      <c r="I208" s="280"/>
      <c r="J208" s="280"/>
      <c r="K208" s="280"/>
      <c r="L208" s="280"/>
    </row>
    <row r="209" spans="2:12" x14ac:dyDescent="0.25">
      <c r="E209" s="281"/>
      <c r="F209" s="281"/>
      <c r="G209" s="281"/>
      <c r="H209" s="281"/>
      <c r="I209" s="281"/>
      <c r="J209" s="281"/>
      <c r="K209" s="281"/>
      <c r="L209" s="281"/>
    </row>
    <row r="210" spans="2:12" x14ac:dyDescent="0.25">
      <c r="E210" s="6"/>
      <c r="F210" s="6"/>
      <c r="G210" s="6"/>
      <c r="H210" s="6"/>
      <c r="I210" s="6"/>
      <c r="J210" s="6"/>
      <c r="K210" s="6"/>
      <c r="L210" s="6"/>
    </row>
    <row r="211" spans="2:12" x14ac:dyDescent="0.25">
      <c r="B211" s="279"/>
      <c r="C211" s="279"/>
      <c r="D211" s="9"/>
      <c r="H211" s="279"/>
      <c r="I211" s="279"/>
      <c r="J211" s="279"/>
    </row>
    <row r="212" spans="2:12" x14ac:dyDescent="0.25">
      <c r="B212" s="279"/>
      <c r="C212" s="279"/>
      <c r="D212" s="9"/>
      <c r="I212" s="7"/>
    </row>
    <row r="213" spans="2:12" x14ac:dyDescent="0.25">
      <c r="L213" s="2"/>
    </row>
    <row r="215" spans="2:12" ht="18" customHeight="1" x14ac:dyDescent="0.25">
      <c r="J215" s="2"/>
    </row>
    <row r="216" spans="2:12" ht="18" customHeight="1" x14ac:dyDescent="0.25">
      <c r="K216" s="2"/>
    </row>
  </sheetData>
  <mergeCells count="227">
    <mergeCell ref="K133:L133"/>
    <mergeCell ref="K134:L134"/>
    <mergeCell ref="K135:L135"/>
    <mergeCell ref="K136:L136"/>
    <mergeCell ref="K137:L137"/>
    <mergeCell ref="K100:L100"/>
    <mergeCell ref="K102:L102"/>
    <mergeCell ref="K103:L103"/>
    <mergeCell ref="K104:L104"/>
    <mergeCell ref="K105:L105"/>
    <mergeCell ref="K106:L106"/>
    <mergeCell ref="K107:L107"/>
    <mergeCell ref="K111:L111"/>
    <mergeCell ref="K113:L113"/>
    <mergeCell ref="K115:L115"/>
    <mergeCell ref="K128:L128"/>
    <mergeCell ref="K129:L129"/>
    <mergeCell ref="K131:L131"/>
    <mergeCell ref="B147:C147"/>
    <mergeCell ref="B120:C120"/>
    <mergeCell ref="K146:L146"/>
    <mergeCell ref="K147:L147"/>
    <mergeCell ref="B117:C117"/>
    <mergeCell ref="B109:C109"/>
    <mergeCell ref="B136:C136"/>
    <mergeCell ref="B137:C137"/>
    <mergeCell ref="K152:L152"/>
    <mergeCell ref="B125:C125"/>
    <mergeCell ref="B152:C152"/>
    <mergeCell ref="B134:C134"/>
    <mergeCell ref="B143:C143"/>
    <mergeCell ref="B121:C121"/>
    <mergeCell ref="B122:C122"/>
    <mergeCell ref="B131:C131"/>
    <mergeCell ref="B132:C132"/>
    <mergeCell ref="B133:C133"/>
    <mergeCell ref="B123:C123"/>
    <mergeCell ref="B124:C124"/>
    <mergeCell ref="B126:C126"/>
    <mergeCell ref="K143:L143"/>
    <mergeCell ref="B179:C179"/>
    <mergeCell ref="B153:C153"/>
    <mergeCell ref="B164:C164"/>
    <mergeCell ref="B154:C154"/>
    <mergeCell ref="B162:C162"/>
    <mergeCell ref="B165:C165"/>
    <mergeCell ref="K153:L153"/>
    <mergeCell ref="B163:C163"/>
    <mergeCell ref="B155:C155"/>
    <mergeCell ref="K93:L93"/>
    <mergeCell ref="K65:L65"/>
    <mergeCell ref="K92:L92"/>
    <mergeCell ref="B119:C119"/>
    <mergeCell ref="B105:C105"/>
    <mergeCell ref="K112:L112"/>
    <mergeCell ref="B114:C114"/>
    <mergeCell ref="B106:C106"/>
    <mergeCell ref="B107:C107"/>
    <mergeCell ref="B108:C108"/>
    <mergeCell ref="B113:C113"/>
    <mergeCell ref="B110:C110"/>
    <mergeCell ref="B111:C111"/>
    <mergeCell ref="B112:C112"/>
    <mergeCell ref="B115:C115"/>
    <mergeCell ref="B116:C116"/>
    <mergeCell ref="K108:L108"/>
    <mergeCell ref="K110:L110"/>
    <mergeCell ref="B63:C63"/>
    <mergeCell ref="B64:C64"/>
    <mergeCell ref="K99:L99"/>
    <mergeCell ref="K94:L94"/>
    <mergeCell ref="B65:C65"/>
    <mergeCell ref="B79:C79"/>
    <mergeCell ref="B78:C78"/>
    <mergeCell ref="B70:C70"/>
    <mergeCell ref="K81:L81"/>
    <mergeCell ref="K79:L79"/>
    <mergeCell ref="K80:L80"/>
    <mergeCell ref="K68:L68"/>
    <mergeCell ref="K69:L69"/>
    <mergeCell ref="K78:L78"/>
    <mergeCell ref="K70:L70"/>
    <mergeCell ref="B68:C68"/>
    <mergeCell ref="B69:C69"/>
    <mergeCell ref="B80:C80"/>
    <mergeCell ref="B66:C66"/>
    <mergeCell ref="B67:C67"/>
    <mergeCell ref="B92:C92"/>
    <mergeCell ref="B81:C81"/>
    <mergeCell ref="B93:C93"/>
    <mergeCell ref="K67:L67"/>
    <mergeCell ref="K40:L40"/>
    <mergeCell ref="K37:L37"/>
    <mergeCell ref="K26:L26"/>
    <mergeCell ref="K27:L27"/>
    <mergeCell ref="K54:L54"/>
    <mergeCell ref="K43:L43"/>
    <mergeCell ref="K63:L63"/>
    <mergeCell ref="K49:L49"/>
    <mergeCell ref="K48:L48"/>
    <mergeCell ref="K39:L39"/>
    <mergeCell ref="K36:L36"/>
    <mergeCell ref="K33:L33"/>
    <mergeCell ref="K34:L34"/>
    <mergeCell ref="K51:L51"/>
    <mergeCell ref="K58:L58"/>
    <mergeCell ref="K52:L52"/>
    <mergeCell ref="B28:C28"/>
    <mergeCell ref="B27:C27"/>
    <mergeCell ref="B23:C23"/>
    <mergeCell ref="B24:C24"/>
    <mergeCell ref="B18:C18"/>
    <mergeCell ref="C21:J21"/>
    <mergeCell ref="K15:L15"/>
    <mergeCell ref="K16:L16"/>
    <mergeCell ref="K17:L17"/>
    <mergeCell ref="A2:E2"/>
    <mergeCell ref="A3:E3"/>
    <mergeCell ref="A5:E5"/>
    <mergeCell ref="A4:H4"/>
    <mergeCell ref="A6:C6"/>
    <mergeCell ref="A7:C7"/>
    <mergeCell ref="B8:L8"/>
    <mergeCell ref="K12:L12"/>
    <mergeCell ref="B9:J9"/>
    <mergeCell ref="B12:C12"/>
    <mergeCell ref="K13:L13"/>
    <mergeCell ref="B212:C212"/>
    <mergeCell ref="B211:C211"/>
    <mergeCell ref="H211:J211"/>
    <mergeCell ref="E204:L204"/>
    <mergeCell ref="E208:L208"/>
    <mergeCell ref="E206:L206"/>
    <mergeCell ref="E207:L207"/>
    <mergeCell ref="E209:L209"/>
    <mergeCell ref="E205:L205"/>
    <mergeCell ref="E203:L203"/>
    <mergeCell ref="B181:C181"/>
    <mergeCell ref="E201:L201"/>
    <mergeCell ref="K185:L185"/>
    <mergeCell ref="E200:L200"/>
    <mergeCell ref="K186:L186"/>
    <mergeCell ref="K187:L187"/>
    <mergeCell ref="E202:L202"/>
    <mergeCell ref="K188:L188"/>
    <mergeCell ref="K189:L189"/>
    <mergeCell ref="K190:L190"/>
    <mergeCell ref="I189:I190"/>
    <mergeCell ref="B190:C190"/>
    <mergeCell ref="B189:C189"/>
    <mergeCell ref="B187:C187"/>
    <mergeCell ref="B188:C188"/>
    <mergeCell ref="B186:C186"/>
    <mergeCell ref="C184:J184"/>
    <mergeCell ref="B185:C185"/>
    <mergeCell ref="B180:C180"/>
    <mergeCell ref="K180:L180"/>
    <mergeCell ref="C142:J142"/>
    <mergeCell ref="B146:C146"/>
    <mergeCell ref="B156:C156"/>
    <mergeCell ref="B159:C159"/>
    <mergeCell ref="B160:C160"/>
    <mergeCell ref="B161:C161"/>
    <mergeCell ref="C151:J151"/>
    <mergeCell ref="K169:L169"/>
    <mergeCell ref="K164:L164"/>
    <mergeCell ref="K154:L154"/>
    <mergeCell ref="K155:L155"/>
    <mergeCell ref="K156:L156"/>
    <mergeCell ref="B169:C169"/>
    <mergeCell ref="B158:C158"/>
    <mergeCell ref="C168:J168"/>
    <mergeCell ref="B157:C157"/>
    <mergeCell ref="K157:L157"/>
    <mergeCell ref="K25:L25"/>
    <mergeCell ref="K22:L22"/>
    <mergeCell ref="B31:C31"/>
    <mergeCell ref="B26:C26"/>
    <mergeCell ref="B38:C38"/>
    <mergeCell ref="B57:C57"/>
    <mergeCell ref="B48:C48"/>
    <mergeCell ref="K42:L42"/>
    <mergeCell ref="B56:C56"/>
    <mergeCell ref="B35:C35"/>
    <mergeCell ref="K38:L38"/>
    <mergeCell ref="B49:C49"/>
    <mergeCell ref="K35:L35"/>
    <mergeCell ref="K64:L64"/>
    <mergeCell ref="K50:L50"/>
    <mergeCell ref="K53:L53"/>
    <mergeCell ref="B52:C52"/>
    <mergeCell ref="B58:C58"/>
    <mergeCell ref="K66:L66"/>
    <mergeCell ref="C62:J62"/>
    <mergeCell ref="K41:L41"/>
    <mergeCell ref="C32:J32"/>
    <mergeCell ref="B25:C25"/>
    <mergeCell ref="B55:C55"/>
    <mergeCell ref="B51:C51"/>
    <mergeCell ref="C47:J47"/>
    <mergeCell ref="B33:C33"/>
    <mergeCell ref="B42:C42"/>
    <mergeCell ref="B43:C43"/>
    <mergeCell ref="B40:C40"/>
    <mergeCell ref="B36:C36"/>
    <mergeCell ref="B37:C37"/>
    <mergeCell ref="B41:C41"/>
    <mergeCell ref="B50:C50"/>
    <mergeCell ref="B53:C53"/>
    <mergeCell ref="B54:C54"/>
    <mergeCell ref="B34:C34"/>
    <mergeCell ref="B39:C39"/>
    <mergeCell ref="B22:C22"/>
    <mergeCell ref="B99:C99"/>
    <mergeCell ref="C98:J98"/>
    <mergeCell ref="C77:J77"/>
    <mergeCell ref="B94:C94"/>
    <mergeCell ref="B102:C102"/>
    <mergeCell ref="B103:C103"/>
    <mergeCell ref="B104:C104"/>
    <mergeCell ref="B118:C118"/>
    <mergeCell ref="B127:C127"/>
    <mergeCell ref="B129:C129"/>
    <mergeCell ref="B82:C82"/>
    <mergeCell ref="B135:C135"/>
    <mergeCell ref="B130:C130"/>
    <mergeCell ref="B128:C128"/>
  </mergeCells>
  <phoneticPr fontId="1" type="noConversion"/>
  <pageMargins left="0" right="0" top="0" bottom="0" header="0" footer="0"/>
  <pageSetup scale="20" orientation="landscape" r:id="rId1"/>
  <rowBreaks count="3" manualBreakCount="3">
    <brk id="73" max="11" man="1"/>
    <brk id="139" max="11" man="1"/>
    <brk id="214" max="14" man="1"/>
  </rowBreaks>
  <colBreaks count="1" manualBreakCount="1">
    <brk id="12"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18" t="s">
        <v>33</v>
      </c>
      <c r="C1" s="119"/>
      <c r="D1" s="124"/>
      <c r="E1" s="124"/>
    </row>
    <row r="2" spans="2:5" x14ac:dyDescent="0.25">
      <c r="B2" s="118" t="s">
        <v>34</v>
      </c>
      <c r="C2" s="119"/>
      <c r="D2" s="124"/>
      <c r="E2" s="124"/>
    </row>
    <row r="3" spans="2:5" x14ac:dyDescent="0.25">
      <c r="B3" s="120"/>
      <c r="C3" s="120"/>
      <c r="D3" s="125"/>
      <c r="E3" s="125"/>
    </row>
    <row r="4" spans="2:5" ht="45" x14ac:dyDescent="0.25">
      <c r="B4" s="121" t="s">
        <v>35</v>
      </c>
      <c r="C4" s="120"/>
      <c r="D4" s="125"/>
      <c r="E4" s="125"/>
    </row>
    <row r="5" spans="2:5" x14ac:dyDescent="0.25">
      <c r="B5" s="120"/>
      <c r="C5" s="120"/>
      <c r="D5" s="125"/>
      <c r="E5" s="125"/>
    </row>
    <row r="6" spans="2:5" x14ac:dyDescent="0.25">
      <c r="B6" s="118" t="s">
        <v>36</v>
      </c>
      <c r="C6" s="119"/>
      <c r="D6" s="124"/>
      <c r="E6" s="126" t="s">
        <v>37</v>
      </c>
    </row>
    <row r="7" spans="2:5" ht="15.75" thickBot="1" x14ac:dyDescent="0.3">
      <c r="B7" s="120"/>
      <c r="C7" s="120"/>
      <c r="D7" s="125"/>
      <c r="E7" s="125"/>
    </row>
    <row r="8" spans="2:5" ht="45.75" thickBot="1" x14ac:dyDescent="0.3">
      <c r="B8" s="122" t="s">
        <v>38</v>
      </c>
      <c r="C8" s="123"/>
      <c r="D8" s="127"/>
      <c r="E8" s="128">
        <v>1</v>
      </c>
    </row>
    <row r="9" spans="2:5" x14ac:dyDescent="0.25">
      <c r="B9" s="120"/>
      <c r="C9" s="120"/>
      <c r="D9" s="125"/>
      <c r="E9" s="125"/>
    </row>
    <row r="10" spans="2:5" x14ac:dyDescent="0.25">
      <c r="B10" s="120"/>
      <c r="C10" s="120"/>
      <c r="D10" s="125"/>
      <c r="E10" s="1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2011-03-17T09:57:30Z</cp:lastPrinted>
  <dcterms:created xsi:type="dcterms:W3CDTF">2007-10-17T12:23:19Z</dcterms:created>
  <dcterms:modified xsi:type="dcterms:W3CDTF">2018-04-23T07:26:59Z</dcterms:modified>
</cp:coreProperties>
</file>