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60" windowWidth="15480" windowHeight="8865"/>
  </bookViews>
  <sheets>
    <sheet name="Raporti i Shpenzimeve MD-215" sheetId="4" r:id="rId1"/>
    <sheet name="Compatibility Report" sheetId="3" r:id="rId2"/>
  </sheets>
  <definedNames>
    <definedName name="_xlnm.Print_Area" localSheetId="0">'Raporti i Shpenzimeve MD-215'!$A$1:$L$267</definedName>
  </definedNames>
  <calcPr calcId="144525"/>
</workbook>
</file>

<file path=xl/calcChain.xml><?xml version="1.0" encoding="utf-8"?>
<calcChain xmlns="http://schemas.openxmlformats.org/spreadsheetml/2006/main">
  <c r="I198" i="4" l="1"/>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255" i="4" l="1"/>
  <c r="I247" i="4"/>
  <c r="I222" i="4"/>
  <c r="I150" i="4"/>
  <c r="I116" i="4"/>
  <c r="I105" i="4"/>
  <c r="I97" i="4"/>
  <c r="I89" i="4"/>
  <c r="I77" i="4"/>
  <c r="I59" i="4"/>
  <c r="I51" i="4"/>
  <c r="I28" i="4"/>
  <c r="I201" i="4" l="1"/>
</calcChain>
</file>

<file path=xl/sharedStrings.xml><?xml version="1.0" encoding="utf-8"?>
<sst xmlns="http://schemas.openxmlformats.org/spreadsheetml/2006/main" count="864" uniqueCount="392">
  <si>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</si>
  <si>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</si>
  <si>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</si>
  <si>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</si>
  <si>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</si>
  <si>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</si>
  <si>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</si>
  <si>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</si>
  <si>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</si>
  <si>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</si>
  <si>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</si>
  <si>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</si>
  <si>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</si>
  <si>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</si>
  <si>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</si>
  <si>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</si>
  <si>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</si>
  <si>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</si>
  <si>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</si>
  <si>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</si>
  <si>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</si>
  <si>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</si>
  <si>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</si>
  <si>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</si>
  <si>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</si>
  <si>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</si>
  <si>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</si>
  <si>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</si>
  <si>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</si>
  <si>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</si>
  <si>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</si>
  <si>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</si>
  <si>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</si>
  <si>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</si>
  <si>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</si>
  <si>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</si>
  <si>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</si>
  <si>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</si>
  <si>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</si>
  <si>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</si>
  <si>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</si>
  <si>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</si>
  <si>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</si>
  <si>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</si>
  <si>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</si>
  <si>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</si>
  <si>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</si>
  <si>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</si>
  <si>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</si>
  <si>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</si>
  <si>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</si>
  <si>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</si>
  <si>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</si>
  <si>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</si>
  <si>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</si>
  <si>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</si>
  <si>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</si>
  <si>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_________________________________________</t>
  </si>
  <si>
    <t>Meditje</t>
  </si>
  <si>
    <t>Mirëmbajtja e veturave</t>
  </si>
  <si>
    <t>Reprezentacion</t>
  </si>
  <si>
    <t>Konkurs</t>
  </si>
  <si>
    <t xml:space="preserve">Mirembajtja e paisjeve </t>
  </si>
  <si>
    <t xml:space="preserve">Qendra e regjistrimit </t>
  </si>
  <si>
    <t>Departamenti Administratës dhe Personelit - 215 113</t>
  </si>
  <si>
    <t>Sherbime kontraktuese</t>
  </si>
  <si>
    <t>31/10/2015</t>
  </si>
  <si>
    <t xml:space="preserve">Furnizim me ushqim </t>
  </si>
  <si>
    <t xml:space="preserve">Hajdini Comerce </t>
  </si>
  <si>
    <t>Raporti  Javor i shpenzimeve sipas kategorive ekonomike dhe Programeve     01.02 deri me 05.02.2016</t>
  </si>
  <si>
    <t>31/12/2015</t>
  </si>
  <si>
    <t xml:space="preserve">Shpenzimet e ujit </t>
  </si>
  <si>
    <t xml:space="preserve">Hidrodrini </t>
  </si>
  <si>
    <t xml:space="preserve">KUR Prishtina </t>
  </si>
  <si>
    <t>01/01/2016</t>
  </si>
  <si>
    <t>01/12/2015</t>
  </si>
  <si>
    <t>1/2016</t>
  </si>
  <si>
    <t>E përgatiti : Asllan Kukaj</t>
  </si>
  <si>
    <t>DBF/MD</t>
  </si>
  <si>
    <t>Shpenzime intelektuale dhe keshilldhenese</t>
  </si>
  <si>
    <t>10/02/2016</t>
  </si>
  <si>
    <t>Ramadan Bytyçi</t>
  </si>
  <si>
    <t>34062</t>
  </si>
  <si>
    <t>NTH Shqiponja</t>
  </si>
  <si>
    <t>31/12/2016</t>
  </si>
  <si>
    <t>34075</t>
  </si>
  <si>
    <t>34067</t>
  </si>
  <si>
    <t>31/12/2014</t>
  </si>
  <si>
    <t>34061</t>
  </si>
  <si>
    <t>31/12/2013</t>
  </si>
  <si>
    <t>Regjistrimi I automjeteve</t>
  </si>
  <si>
    <t>695546</t>
  </si>
  <si>
    <t>MPB</t>
  </si>
  <si>
    <t>05/02/2016</t>
  </si>
  <si>
    <t>Karburant per vetura</t>
  </si>
  <si>
    <t>15-8-0074702</t>
  </si>
  <si>
    <t>Hib Petroll</t>
  </si>
  <si>
    <t>09/02/2016</t>
  </si>
  <si>
    <t>Memorandum</t>
  </si>
  <si>
    <t>UNDP</t>
  </si>
  <si>
    <t>Mirmbajtja e veturave</t>
  </si>
  <si>
    <t>000709</t>
  </si>
  <si>
    <t>H2O systemi</t>
  </si>
  <si>
    <t>31/12/16</t>
  </si>
  <si>
    <t>Furnizim per zyrë</t>
  </si>
  <si>
    <t>02-MDDF-260116</t>
  </si>
  <si>
    <t>Adea Group Shpk</t>
  </si>
  <si>
    <t>26/01/2016</t>
  </si>
  <si>
    <t>Gazeta zyrtare</t>
  </si>
  <si>
    <t>526-2015</t>
  </si>
  <si>
    <t>Zyra e kryeministrit</t>
  </si>
  <si>
    <t>25/11/2015</t>
  </si>
  <si>
    <t>08/02/2015</t>
  </si>
  <si>
    <t>Sherbime intelektuale</t>
  </si>
  <si>
    <t>10/2016</t>
  </si>
  <si>
    <t>Arber Gegaj</t>
  </si>
  <si>
    <t>03/02/2016</t>
  </si>
  <si>
    <t>11/2016</t>
  </si>
  <si>
    <t>Driton Obertinca</t>
  </si>
  <si>
    <t>02/03/2016</t>
  </si>
  <si>
    <t>Kartela grithese</t>
  </si>
  <si>
    <t>30/11/2016</t>
  </si>
  <si>
    <t>30/11/2015</t>
  </si>
  <si>
    <t>33687</t>
  </si>
  <si>
    <t>Sherbime postare</t>
  </si>
  <si>
    <t>11/2/2015</t>
  </si>
  <si>
    <t>Posta e Kosoves SHA</t>
  </si>
  <si>
    <t>11/12/2016</t>
  </si>
  <si>
    <t>12-2/2015</t>
  </si>
  <si>
    <t>12/01/2016</t>
  </si>
  <si>
    <t>Karburant  per vetura</t>
  </si>
  <si>
    <t>15-8-004699</t>
  </si>
  <si>
    <t>000595</t>
  </si>
  <si>
    <t>KK</t>
  </si>
  <si>
    <t>29/01/2016</t>
  </si>
  <si>
    <t>000592</t>
  </si>
  <si>
    <t>000474</t>
  </si>
  <si>
    <t>Gagi café</t>
  </si>
  <si>
    <t>19/01/2016</t>
  </si>
  <si>
    <t>15175</t>
  </si>
  <si>
    <t>Pjata</t>
  </si>
  <si>
    <t>22/01/2016</t>
  </si>
  <si>
    <t>0024821</t>
  </si>
  <si>
    <t>Tifany</t>
  </si>
  <si>
    <t>27/01/2016</t>
  </si>
  <si>
    <t>1-22.01.2016</t>
  </si>
  <si>
    <t>Pinocchio</t>
  </si>
  <si>
    <t>690</t>
  </si>
  <si>
    <t>Kuvendi Komunal</t>
  </si>
  <si>
    <t>Sherbime kontraktuese tjera</t>
  </si>
  <si>
    <t>kartela grithese</t>
  </si>
  <si>
    <t>1572</t>
  </si>
  <si>
    <t>Global Consulting Development</t>
  </si>
  <si>
    <t>06/01/2016</t>
  </si>
  <si>
    <t>153</t>
  </si>
  <si>
    <t>VALA</t>
  </si>
  <si>
    <t>08/02/2016</t>
  </si>
  <si>
    <t>34068</t>
  </si>
  <si>
    <t>Më  12.02.2016</t>
  </si>
  <si>
    <t>Mirmbajtja e ndertesave</t>
  </si>
  <si>
    <t>Qera-Mitrovicë</t>
  </si>
  <si>
    <t>Shpenzimet embeturinave</t>
  </si>
  <si>
    <t>Qendra e regjistrimit</t>
  </si>
  <si>
    <t>Tatimi</t>
  </si>
  <si>
    <t>Publikim I konkursit</t>
  </si>
  <si>
    <t>Sherbime të veqanta</t>
  </si>
  <si>
    <t>ReprezentacionShpenzimet e rrymes</t>
  </si>
  <si>
    <t>Telefon fiks</t>
  </si>
  <si>
    <t>15-8-004697</t>
  </si>
  <si>
    <t>Hib Petrol</t>
  </si>
  <si>
    <t>10.02.2016</t>
  </si>
  <si>
    <t>07/2016,02,/03/,04</t>
  </si>
  <si>
    <t>Beni NPT</t>
  </si>
  <si>
    <t>06/2015</t>
  </si>
  <si>
    <t>44-181215</t>
  </si>
  <si>
    <t>Adea Group SHPK</t>
  </si>
  <si>
    <t>18/12/2015</t>
  </si>
  <si>
    <t>02/16</t>
  </si>
  <si>
    <t>Muharrem Osmani</t>
  </si>
  <si>
    <t>02/2016</t>
  </si>
  <si>
    <t>ATK</t>
  </si>
  <si>
    <t>12/2015,22021462</t>
  </si>
  <si>
    <t>Ambienti</t>
  </si>
  <si>
    <t>48913</t>
  </si>
  <si>
    <t>22/12/2015</t>
  </si>
  <si>
    <t>3628</t>
  </si>
  <si>
    <t>93/2015</t>
  </si>
  <si>
    <t>14/05/2015</t>
  </si>
  <si>
    <t>15-210-001-1264</t>
  </si>
  <si>
    <t xml:space="preserve">NGB Zëri </t>
  </si>
  <si>
    <t>30/12/2015</t>
  </si>
  <si>
    <t>148</t>
  </si>
  <si>
    <t>Vala</t>
  </si>
  <si>
    <t>4/2016</t>
  </si>
  <si>
    <t>Arjeta Brahimaj</t>
  </si>
  <si>
    <t>8/2016</t>
  </si>
  <si>
    <t>Bardhyl Musaj</t>
  </si>
  <si>
    <t>33685</t>
  </si>
  <si>
    <t>DMI 9023190</t>
  </si>
  <si>
    <t>Keds</t>
  </si>
  <si>
    <t>26/12/2015</t>
  </si>
  <si>
    <t>00550021939</t>
  </si>
  <si>
    <t>PTK</t>
  </si>
  <si>
    <t>06/10/2015</t>
  </si>
  <si>
    <t>550026267</t>
  </si>
  <si>
    <t>04/11/2015</t>
  </si>
  <si>
    <t>550015916</t>
  </si>
  <si>
    <t>550015917</t>
  </si>
  <si>
    <t>5500151917</t>
  </si>
  <si>
    <t>2070/15</t>
  </si>
  <si>
    <t>Profesionaling</t>
  </si>
  <si>
    <t>05/11/2015</t>
  </si>
  <si>
    <t>258/15</t>
  </si>
  <si>
    <t>Petrol company</t>
  </si>
  <si>
    <t>Karburante per vetura</t>
  </si>
  <si>
    <t>Mirmbajtja e IT-së</t>
  </si>
  <si>
    <t>Sigurimi I ndertesave</t>
  </si>
  <si>
    <t>Sigurimi I nderteses</t>
  </si>
  <si>
    <t>Ngrohja qendrore</t>
  </si>
  <si>
    <t>Shpenzimet e rrymes</t>
  </si>
  <si>
    <t>15-8-004700</t>
  </si>
  <si>
    <t>VSH Loti Shpk</t>
  </si>
  <si>
    <t>15-3641</t>
  </si>
  <si>
    <t>Ricoh N.T Sh</t>
  </si>
  <si>
    <t>17/12/2015</t>
  </si>
  <si>
    <t>006/16</t>
  </si>
  <si>
    <t>SFK NTSh</t>
  </si>
  <si>
    <t>184/15</t>
  </si>
  <si>
    <t>15-222-DF4-795</t>
  </si>
  <si>
    <t>Termokos</t>
  </si>
  <si>
    <t>15-222-DF4-71493</t>
  </si>
  <si>
    <t>31/11/2015</t>
  </si>
  <si>
    <t>25/01/2016</t>
  </si>
  <si>
    <t>MBP</t>
  </si>
  <si>
    <t>22/12/2016</t>
  </si>
  <si>
    <t>Kuvendi komunal</t>
  </si>
  <si>
    <t>DPR 90098813</t>
  </si>
  <si>
    <t xml:space="preserve">KEDS </t>
  </si>
  <si>
    <t>24/12/2015</t>
  </si>
  <si>
    <t>KEDS 90043511</t>
  </si>
  <si>
    <t>FDT 1512155339762</t>
  </si>
  <si>
    <t>Pastrimi</t>
  </si>
  <si>
    <t>Anulimi I konkursit</t>
  </si>
  <si>
    <t>1487</t>
  </si>
  <si>
    <t>Grupi Koha</t>
  </si>
  <si>
    <t>02/12/2015</t>
  </si>
  <si>
    <t>150</t>
  </si>
  <si>
    <t>34070</t>
  </si>
  <si>
    <t>34066</t>
  </si>
  <si>
    <t>152</t>
  </si>
  <si>
    <t>33678</t>
  </si>
  <si>
    <t>31/10/2016</t>
  </si>
  <si>
    <t>33950</t>
  </si>
  <si>
    <t>34069</t>
  </si>
  <si>
    <t>151</t>
  </si>
  <si>
    <t>000593</t>
  </si>
  <si>
    <t>0555824</t>
  </si>
  <si>
    <t>Kartele grithese</t>
  </si>
  <si>
    <t>149</t>
  </si>
  <si>
    <t>Mbeturina</t>
  </si>
  <si>
    <t>Shpenzimet e ujit</t>
  </si>
  <si>
    <t>Qira</t>
  </si>
  <si>
    <t>Tatim mbi qiranë</t>
  </si>
  <si>
    <t>1320611</t>
  </si>
  <si>
    <t>27/11/2015</t>
  </si>
  <si>
    <t>B2521608</t>
  </si>
  <si>
    <t>Prishtina</t>
  </si>
  <si>
    <t>1-2016</t>
  </si>
  <si>
    <t>Adnan Qerkezi</t>
  </si>
  <si>
    <t>28/01/2016</t>
  </si>
  <si>
    <t>DPR-90077049</t>
  </si>
  <si>
    <t>KEDS</t>
  </si>
  <si>
    <t>DPR-31168</t>
  </si>
  <si>
    <t>20/12/2015</t>
  </si>
  <si>
    <t>DPR-90077048</t>
  </si>
  <si>
    <t>28/12/2015</t>
  </si>
  <si>
    <t>005/16</t>
  </si>
  <si>
    <t>01/02/2016</t>
  </si>
  <si>
    <t>183/15</t>
  </si>
  <si>
    <t>0048967</t>
  </si>
  <si>
    <t>0048915</t>
  </si>
  <si>
    <t>0048960</t>
  </si>
  <si>
    <t xml:space="preserve">Shpenzimet e tel. mobile </t>
  </si>
  <si>
    <t xml:space="preserve">Hedhja e mbeturinave </t>
  </si>
  <si>
    <t xml:space="preserve">Paga te burgosurve </t>
  </si>
  <si>
    <t xml:space="preserve">Nafte per Ngrohje </t>
  </si>
  <si>
    <t xml:space="preserve">Mirembajtja e automjeteve </t>
  </si>
  <si>
    <t xml:space="preserve">Sherbime te ndryshme </t>
  </si>
  <si>
    <t xml:space="preserve">Karburant per vetura </t>
  </si>
  <si>
    <t>1630</t>
  </si>
  <si>
    <t>04/12/2015</t>
  </si>
  <si>
    <t>09/02/2015</t>
  </si>
  <si>
    <t>1635</t>
  </si>
  <si>
    <t>04/01/2016</t>
  </si>
  <si>
    <t>05</t>
  </si>
  <si>
    <t>Standard</t>
  </si>
  <si>
    <t>15051</t>
  </si>
  <si>
    <t xml:space="preserve">Pastrimi </t>
  </si>
  <si>
    <t>778680</t>
  </si>
  <si>
    <t xml:space="preserve">Ecohigjiena </t>
  </si>
  <si>
    <t>15035</t>
  </si>
  <si>
    <t>14083</t>
  </si>
  <si>
    <t>02/11/2015</t>
  </si>
  <si>
    <t>14082</t>
  </si>
  <si>
    <t>14336</t>
  </si>
  <si>
    <t>52</t>
  </si>
  <si>
    <t>30/09/2015</t>
  </si>
  <si>
    <t>68</t>
  </si>
  <si>
    <t xml:space="preserve">Uniteti </t>
  </si>
  <si>
    <t>06/11/2015</t>
  </si>
  <si>
    <t>Ekoregjioni</t>
  </si>
  <si>
    <t>14792</t>
  </si>
  <si>
    <t>14791</t>
  </si>
  <si>
    <t>14202</t>
  </si>
  <si>
    <t>210014</t>
  </si>
  <si>
    <t>2431401</t>
  </si>
  <si>
    <t>2584548</t>
  </si>
  <si>
    <t>125</t>
  </si>
  <si>
    <t>294631</t>
  </si>
  <si>
    <t xml:space="preserve">KUR Mitrovica </t>
  </si>
  <si>
    <t>424</t>
  </si>
  <si>
    <t>2470139</t>
  </si>
  <si>
    <t>099</t>
  </si>
  <si>
    <t>01/11/2015</t>
  </si>
  <si>
    <t>520</t>
  </si>
  <si>
    <t>525526</t>
  </si>
  <si>
    <t xml:space="preserve">Hidromorava </t>
  </si>
  <si>
    <t>16127925</t>
  </si>
  <si>
    <t>159</t>
  </si>
  <si>
    <t xml:space="preserve">Ibar </t>
  </si>
  <si>
    <t>25/12/2015</t>
  </si>
  <si>
    <t>144</t>
  </si>
  <si>
    <t>11</t>
  </si>
  <si>
    <t>01</t>
  </si>
  <si>
    <t xml:space="preserve">BSL </t>
  </si>
  <si>
    <t>31/01/2016</t>
  </si>
  <si>
    <t xml:space="preserve">QP Peje </t>
  </si>
  <si>
    <t xml:space="preserve">QP Mitrovice </t>
  </si>
  <si>
    <t xml:space="preserve">QP Prizren </t>
  </si>
  <si>
    <t xml:space="preserve">QK Smrekonice </t>
  </si>
  <si>
    <t xml:space="preserve">QP Gjilan </t>
  </si>
  <si>
    <t xml:space="preserve">QK Lipjan </t>
  </si>
  <si>
    <t xml:space="preserve">QP Lipjan </t>
  </si>
  <si>
    <t xml:space="preserve">QK Dubrave </t>
  </si>
  <si>
    <t>353</t>
  </si>
  <si>
    <t>1</t>
  </si>
  <si>
    <t>Beni Dona Plast</t>
  </si>
  <si>
    <t>4173</t>
  </si>
  <si>
    <t>3800</t>
  </si>
  <si>
    <t>710</t>
  </si>
  <si>
    <t xml:space="preserve">H2O Systemi </t>
  </si>
  <si>
    <t>13955</t>
  </si>
  <si>
    <t xml:space="preserve">Ambulanca Vetirinarike </t>
  </si>
  <si>
    <t>4174</t>
  </si>
  <si>
    <t>Shpenzimet e telefonisë mobile</t>
  </si>
  <si>
    <t>Shpenzimet për rrymë</t>
  </si>
  <si>
    <t>Karburante për vetura</t>
  </si>
  <si>
    <t>Shpenzimet e transportit</t>
  </si>
  <si>
    <t>156</t>
  </si>
  <si>
    <t>Postelekomi I Kos-Vala</t>
  </si>
  <si>
    <t>08.02.2016</t>
  </si>
  <si>
    <t>045/2016</t>
  </si>
  <si>
    <t>Zyra e Kryeministrit</t>
  </si>
  <si>
    <t>28.01.2016</t>
  </si>
  <si>
    <t>B2585051</t>
  </si>
  <si>
    <t>Kur Prishtina</t>
  </si>
  <si>
    <t>DPR-2001342</t>
  </si>
  <si>
    <t>Kesco Collection-Pr.</t>
  </si>
  <si>
    <t>22.01.2016</t>
  </si>
  <si>
    <t>11.02.2016</t>
  </si>
  <si>
    <t>DPR-90091427</t>
  </si>
  <si>
    <t>23.01.2016</t>
  </si>
  <si>
    <t>DPR-1623</t>
  </si>
  <si>
    <t>DPE-2208</t>
  </si>
  <si>
    <t>Kesco Collection-Pejë</t>
  </si>
  <si>
    <t>21.01.2016</t>
  </si>
  <si>
    <t>DPR-90054481</t>
  </si>
  <si>
    <t>DPE-43754</t>
  </si>
  <si>
    <t>DPR-90096296</t>
  </si>
  <si>
    <t>DPE-9017078</t>
  </si>
  <si>
    <t>Kesco Collection-Feriz.</t>
  </si>
  <si>
    <t>18.01.2016</t>
  </si>
  <si>
    <t>FDT15-8-004698</t>
  </si>
  <si>
    <t>Hib Petrol Shpk</t>
  </si>
  <si>
    <t>31.12.2015</t>
  </si>
  <si>
    <t>12.02.2016</t>
  </si>
  <si>
    <t>311</t>
  </si>
  <si>
    <t>Morina Automobile Nt</t>
  </si>
  <si>
    <t>04.01.2016</t>
  </si>
  <si>
    <t>03.01.2016</t>
  </si>
  <si>
    <t xml:space="preserve">Alokim I Grandit Norvegjez nr 57  nga OB  Ministrija e Drejtësis  programi Departamenti I Administrates Qendrore ne UNDP-inë sipas Memorandumit te Bashkepunimit ne mes te Ministrisë se Drejtësisë dhe UNDP-së
</t>
  </si>
  <si>
    <t>Pagesa e sekretarit te komisionit per nderndermjetsim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</si>
</sst>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Red]#,##0.00"/>
    <numFmt numFmtId="165" formatCode="_ * #,##0.00_)\ [$€-1]_ ;_ * \(#,##0.00\)\ [$€-1]_ ;_ * &quot;-&quot;??_)\ [$€-1]_ ;_ @_ "/>
    <numFmt numFmtId="166" formatCode="0.00;[Red]0.00"/>
    <numFmt numFmtId="167" formatCode="m/d;@"/>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style="medium">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9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14" fontId="10"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0" fillId="12" borderId="2" xfId="0" applyNumberFormat="1" applyFont="1" applyFill="1" applyBorder="1" applyAlignment="1">
      <alignment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10"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2" borderId="6"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4" fontId="3" fillId="2" borderId="2" xfId="0" applyNumberFormat="1" applyFont="1" applyFill="1" applyBorder="1" applyAlignment="1">
      <alignment horizontal="center" vertical="center"/>
    </xf>
    <xf numFmtId="0" fontId="9" fillId="11" borderId="2" xfId="0" applyFont="1" applyFill="1" applyBorder="1" applyAlignment="1"/>
    <xf numFmtId="49" fontId="3" fillId="2" borderId="2" xfId="0" applyNumberFormat="1"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5"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9"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3" fillId="8" borderId="10" xfId="0" applyFont="1" applyFill="1" applyBorder="1" applyAlignment="1">
      <alignment vertical="center"/>
    </xf>
    <xf numFmtId="164" fontId="3" fillId="15" borderId="2" xfId="0" applyNumberFormat="1" applyFont="1" applyFill="1" applyBorder="1" applyAlignment="1">
      <alignment horizontal="right" vertical="center" wrapText="1"/>
    </xf>
    <xf numFmtId="0" fontId="3" fillId="8" borderId="10" xfId="0" applyFont="1" applyFill="1" applyBorder="1" applyAlignment="1">
      <alignment vertical="center" wrapText="1"/>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165" fontId="9" fillId="12" borderId="2" xfId="0" applyNumberFormat="1" applyFont="1" applyFill="1" applyBorder="1"/>
    <xf numFmtId="0" fontId="9" fillId="11" borderId="2" xfId="0" applyNumberFormat="1" applyFont="1" applyFill="1" applyBorder="1" applyAlignment="1">
      <alignment horizontal="center"/>
    </xf>
    <xf numFmtId="0" fontId="3" fillId="4" borderId="1" xfId="0" applyFont="1" applyFill="1" applyBorder="1" applyAlignment="1">
      <alignment vertical="center" wrapText="1"/>
    </xf>
    <xf numFmtId="164" fontId="3" fillId="5" borderId="2"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49" fontId="3" fillId="2" borderId="25" xfId="0" applyNumberFormat="1" applyFont="1" applyFill="1" applyBorder="1" applyAlignment="1">
      <alignment horizontal="center"/>
    </xf>
    <xf numFmtId="49" fontId="3" fillId="4" borderId="25" xfId="0" applyNumberFormat="1" applyFont="1" applyFill="1" applyBorder="1" applyAlignment="1">
      <alignment horizontal="center"/>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vertical="center"/>
    </xf>
    <xf numFmtId="0" fontId="3" fillId="4" borderId="25" xfId="0" applyFont="1" applyFill="1" applyBorder="1" applyAlignment="1"/>
    <xf numFmtId="49" fontId="3" fillId="2" borderId="6" xfId="0" applyNumberFormat="1" applyFont="1" applyFill="1" applyBorder="1" applyAlignment="1">
      <alignment horizontal="center"/>
    </xf>
    <xf numFmtId="4" fontId="3" fillId="2" borderId="25" xfId="0" applyNumberFormat="1" applyFont="1" applyFill="1" applyBorder="1" applyAlignment="1">
      <alignment horizontal="center"/>
    </xf>
    <xf numFmtId="49" fontId="3" fillId="4" borderId="6" xfId="0" applyNumberFormat="1" applyFont="1" applyFill="1" applyBorder="1" applyAlignment="1">
      <alignment horizontal="center"/>
    </xf>
    <xf numFmtId="164" fontId="3" fillId="6" borderId="2" xfId="0" applyNumberFormat="1" applyFont="1" applyFill="1" applyBorder="1" applyAlignment="1">
      <alignment horizontal="center"/>
    </xf>
    <xf numFmtId="14" fontId="3" fillId="7" borderId="2" xfId="0" applyNumberFormat="1" applyFont="1" applyFill="1" applyBorder="1" applyAlignment="1">
      <alignment horizontal="center" vertical="center"/>
    </xf>
    <xf numFmtId="0" fontId="3" fillId="8" borderId="24" xfId="0" applyFont="1" applyFill="1" applyBorder="1" applyAlignment="1">
      <alignment horizontal="left" vertical="center"/>
    </xf>
    <xf numFmtId="0" fontId="3" fillId="4" borderId="6" xfId="0" applyFont="1" applyFill="1" applyBorder="1" applyAlignment="1"/>
    <xf numFmtId="49" fontId="3" fillId="2" borderId="2" xfId="0" applyNumberFormat="1" applyFont="1" applyFill="1" applyBorder="1" applyAlignment="1">
      <alignment horizontal="center" vertical="top"/>
    </xf>
    <xf numFmtId="4" fontId="3" fillId="2" borderId="6" xfId="0" applyNumberFormat="1" applyFont="1" applyFill="1" applyBorder="1" applyAlignment="1">
      <alignment horizontal="center"/>
    </xf>
    <xf numFmtId="0" fontId="3" fillId="4" borderId="2" xfId="0" applyFont="1" applyFill="1" applyBorder="1" applyAlignment="1">
      <alignment horizontal="right"/>
    </xf>
    <xf numFmtId="49" fontId="3" fillId="2" borderId="2" xfId="0" applyNumberFormat="1" applyFont="1" applyFill="1" applyBorder="1" applyAlignment="1">
      <alignment horizontal="right"/>
    </xf>
    <xf numFmtId="4" fontId="3" fillId="2" borderId="2" xfId="0" applyNumberFormat="1" applyFont="1" applyFill="1" applyBorder="1" applyAlignment="1">
      <alignment horizont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3" fillId="8" borderId="22" xfId="0" applyFont="1" applyFill="1" applyBorder="1" applyAlignment="1">
      <alignment vertical="center"/>
    </xf>
    <xf numFmtId="0" fontId="3" fillId="8" borderId="16" xfId="0" applyFont="1" applyFill="1" applyBorder="1" applyAlignment="1"/>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0" fontId="3" fillId="4" borderId="25" xfId="0" applyFont="1" applyFill="1" applyBorder="1" applyAlignment="1">
      <alignment horizontal="left"/>
    </xf>
    <xf numFmtId="49" fontId="3" fillId="2" borderId="25" xfId="0" applyNumberFormat="1" applyFont="1" applyFill="1" applyBorder="1"/>
    <xf numFmtId="4" fontId="3" fillId="2" borderId="25" xfId="0" applyNumberFormat="1" applyFont="1" applyFill="1" applyBorder="1"/>
    <xf numFmtId="49" fontId="3" fillId="4" borderId="25" xfId="0" applyNumberFormat="1" applyFont="1" applyFill="1" applyBorder="1"/>
    <xf numFmtId="4" fontId="3" fillId="5" borderId="25" xfId="0" applyNumberFormat="1" applyFont="1" applyFill="1" applyBorder="1"/>
    <xf numFmtId="4" fontId="3" fillId="6" borderId="2" xfId="0" applyNumberFormat="1" applyFont="1" applyFill="1" applyBorder="1" applyAlignment="1">
      <alignment horizontal="center" vertical="center"/>
    </xf>
    <xf numFmtId="14" fontId="3" fillId="7" borderId="25" xfId="0" applyNumberFormat="1" applyFont="1" applyFill="1" applyBorder="1"/>
    <xf numFmtId="0" fontId="3" fillId="4" borderId="2" xfId="0" applyFont="1" applyFill="1" applyBorder="1" applyAlignment="1">
      <alignment horizontal="left"/>
    </xf>
    <xf numFmtId="49" fontId="3" fillId="2" borderId="2" xfId="0" applyNumberFormat="1" applyFont="1" applyFill="1" applyBorder="1"/>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26" xfId="0" applyFont="1" applyFill="1" applyBorder="1" applyAlignment="1">
      <alignment horizontal="left"/>
    </xf>
    <xf numFmtId="0" fontId="3" fillId="8" borderId="8" xfId="0" applyFont="1" applyFill="1" applyBorder="1" applyAlignment="1">
      <alignment horizontal="left"/>
    </xf>
    <xf numFmtId="0" fontId="3" fillId="4" borderId="25" xfId="0" applyFont="1" applyFill="1" applyBorder="1" applyAlignment="1">
      <alignment horizontal="center"/>
    </xf>
    <xf numFmtId="2" fontId="3" fillId="4" borderId="25" xfId="0" applyNumberFormat="1" applyFont="1" applyFill="1" applyBorder="1" applyAlignment="1">
      <alignment horizontal="right"/>
    </xf>
    <xf numFmtId="164" fontId="3" fillId="5" borderId="25" xfId="0" applyNumberFormat="1" applyFont="1" applyFill="1" applyBorder="1" applyAlignment="1">
      <alignment horizontal="center"/>
    </xf>
    <xf numFmtId="4" fontId="3" fillId="7" borderId="25" xfId="0" applyNumberFormat="1" applyFont="1" applyFill="1" applyBorder="1" applyAlignment="1">
      <alignment horizontal="right"/>
    </xf>
    <xf numFmtId="0" fontId="3" fillId="4" borderId="6" xfId="0" applyFont="1" applyFill="1" applyBorder="1" applyAlignment="1">
      <alignment horizontal="center"/>
    </xf>
    <xf numFmtId="14" fontId="3" fillId="4" borderId="6" xfId="0" applyNumberFormat="1" applyFont="1" applyFill="1" applyBorder="1" applyAlignment="1">
      <alignment horizontal="right"/>
    </xf>
    <xf numFmtId="164" fontId="3" fillId="5" borderId="6" xfId="0" applyNumberFormat="1" applyFont="1" applyFill="1" applyBorder="1" applyAlignment="1">
      <alignment horizontal="center"/>
    </xf>
    <xf numFmtId="164" fontId="3" fillId="7" borderId="6" xfId="0" applyNumberFormat="1" applyFont="1" applyFill="1" applyBorder="1" applyAlignment="1">
      <alignment horizontal="right"/>
    </xf>
    <xf numFmtId="0" fontId="3" fillId="2" borderId="22" xfId="0" applyFont="1" applyFill="1" applyBorder="1" applyAlignment="1">
      <alignment horizontal="center" vertical="center" wrapText="1"/>
    </xf>
    <xf numFmtId="14" fontId="3" fillId="7" borderId="6" xfId="0" applyNumberFormat="1" applyFont="1" applyFill="1" applyBorder="1" applyAlignment="1">
      <alignment horizontal="right"/>
    </xf>
    <xf numFmtId="0" fontId="3" fillId="4" borderId="2" xfId="0" applyFont="1" applyFill="1" applyBorder="1" applyAlignment="1">
      <alignment horizontal="center"/>
    </xf>
    <xf numFmtId="4" fontId="3" fillId="2" borderId="5" xfId="0" applyNumberFormat="1" applyFont="1" applyFill="1" applyBorder="1" applyAlignment="1">
      <alignment horizontal="center" vertical="center" wrapText="1"/>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 fontId="3" fillId="6"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xf>
    <xf numFmtId="4" fontId="3" fillId="2" borderId="16" xfId="0" applyNumberFormat="1" applyFont="1" applyFill="1" applyBorder="1" applyAlignment="1"/>
    <xf numFmtId="0" fontId="3" fillId="8" borderId="27" xfId="0" applyFont="1" applyFill="1" applyBorder="1" applyAlignment="1">
      <alignment horizontal="left" vertical="center"/>
    </xf>
    <xf numFmtId="0" fontId="3" fillId="5" borderId="1" xfId="0" applyFont="1" applyFill="1" applyBorder="1" applyAlignment="1">
      <alignment horizontal="right" vertical="center" wrapText="1"/>
    </xf>
    <xf numFmtId="0" fontId="3" fillId="6" borderId="2" xfId="0" applyFont="1" applyFill="1" applyBorder="1" applyAlignment="1">
      <alignment horizontal="right" vertical="center" wrapText="1"/>
    </xf>
    <xf numFmtId="166" fontId="3" fillId="6" borderId="2" xfId="0" applyNumberFormat="1" applyFont="1" applyFill="1" applyBorder="1" applyAlignment="1">
      <alignment horizontal="right" vertical="center" wrapText="1"/>
    </xf>
    <xf numFmtId="14" fontId="3" fillId="4" borderId="1" xfId="0" applyNumberFormat="1" applyFont="1" applyFill="1" applyBorder="1" applyAlignment="1">
      <alignment horizontal="center" vertical="center" wrapText="1"/>
    </xf>
    <xf numFmtId="164" fontId="3" fillId="5" borderId="1" xfId="0" applyNumberFormat="1" applyFont="1" applyFill="1" applyBorder="1" applyAlignment="1">
      <alignment horizontal="right" vertical="center" wrapText="1"/>
    </xf>
    <xf numFmtId="164" fontId="3" fillId="5" borderId="1" xfId="2" applyNumberFormat="1" applyFont="1" applyFill="1" applyBorder="1" applyAlignment="1">
      <alignment horizontal="right" vertical="center" wrapText="1"/>
    </xf>
    <xf numFmtId="164" fontId="3" fillId="6" borderId="2" xfId="2" applyNumberFormat="1" applyFont="1" applyFill="1" applyBorder="1" applyAlignment="1">
      <alignment horizontal="right" vertical="center" wrapText="1"/>
    </xf>
    <xf numFmtId="4" fontId="3" fillId="2" borderId="2" xfId="0" applyNumberFormat="1" applyFont="1" applyFill="1" applyBorder="1" applyAlignment="1">
      <alignment horizont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7" fontId="3" fillId="7" borderId="2" xfId="0" applyNumberFormat="1" applyFont="1" applyFill="1" applyBorder="1" applyAlignment="1">
      <alignment horizontal="center"/>
    </xf>
    <xf numFmtId="4" fontId="3" fillId="6" borderId="5" xfId="0" applyNumberFormat="1" applyFont="1" applyFill="1" applyBorder="1" applyAlignment="1">
      <alignment horizontal="center"/>
    </xf>
    <xf numFmtId="49" fontId="3" fillId="2" borderId="2" xfId="0" applyNumberFormat="1" applyFont="1" applyFill="1" applyBorder="1" applyAlignment="1">
      <alignment horizontal="center" wrapText="1"/>
    </xf>
    <xf numFmtId="14" fontId="10" fillId="13" borderId="2" xfId="0" applyNumberFormat="1" applyFont="1" applyFill="1" applyBorder="1" applyAlignment="1">
      <alignment horizontal="center"/>
    </xf>
    <xf numFmtId="0" fontId="3" fillId="2" borderId="22" xfId="0" applyFont="1" applyFill="1" applyBorder="1" applyAlignment="1">
      <alignment vertical="center" wrapText="1"/>
    </xf>
    <xf numFmtId="49" fontId="3" fillId="10" borderId="6" xfId="0" applyNumberFormat="1" applyFont="1" applyFill="1" applyBorder="1" applyAlignment="1">
      <alignment horizontal="right" vertical="center"/>
    </xf>
    <xf numFmtId="49" fontId="3" fillId="2" borderId="10" xfId="0" applyNumberFormat="1" applyFont="1" applyFill="1" applyBorder="1" applyAlignment="1">
      <alignment horizontal="right" vertical="center" wrapText="1"/>
    </xf>
    <xf numFmtId="49" fontId="3" fillId="10" borderId="2" xfId="0" applyNumberFormat="1" applyFont="1" applyFill="1" applyBorder="1" applyAlignment="1">
      <alignment horizontal="center"/>
    </xf>
    <xf numFmtId="49" fontId="3" fillId="2" borderId="10" xfId="0" applyNumberFormat="1" applyFont="1" applyFill="1" applyBorder="1" applyAlignment="1">
      <alignment wrapText="1"/>
    </xf>
    <xf numFmtId="49" fontId="3" fillId="2" borderId="10" xfId="0" applyNumberFormat="1" applyFont="1" applyFill="1" applyBorder="1" applyAlignment="1">
      <alignment horizont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3" fillId="0" borderId="0" xfId="0" applyFont="1" applyAlignment="1">
      <alignment horizontal="center" vertical="center"/>
    </xf>
    <xf numFmtId="0" fontId="3" fillId="0" borderId="0" xfId="0" applyFont="1" applyAlignment="1">
      <alignment horizontal="center"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3"/>
  <sheetViews>
    <sheetView tabSelected="1" topLeftCell="E232" zoomScale="80" zoomScaleNormal="80" zoomScalePageLayoutView="80" workbookViewId="0">
      <selection activeCell="C53" sqref="C53:J53"/>
    </sheetView>
  </sheetViews>
  <sheetFormatPr defaultRowHeight="18" x14ac:dyDescent="0.25"/>
  <cols>
    <col min="1" max="1" width="7.42578125" style="68" customWidth="1"/>
    <col min="2" max="2" width="0.7109375" style="68" hidden="1" customWidth="1"/>
    <col min="3" max="3" width="58.140625" style="68" bestFit="1" customWidth="1"/>
    <col min="4" max="4" width="18.5703125" style="68" customWidth="1"/>
    <col min="5" max="5" width="27.85546875" style="68"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48" customWidth="1"/>
    <col min="12" max="12" width="18.42578125" style="114" customWidth="1"/>
    <col min="13" max="13" width="3.28515625" style="68" customWidth="1"/>
    <col min="14" max="14" width="12.28515625" style="68" bestFit="1" customWidth="1"/>
    <col min="15" max="16384" width="9.140625" style="68"/>
  </cols>
  <sheetData>
    <row r="1" spans="1:12" ht="21" x14ac:dyDescent="0.25">
      <c r="A1" s="289" t="s">
        <v>3</v>
      </c>
      <c r="B1" s="289"/>
      <c r="C1" s="289"/>
      <c r="D1" s="289"/>
      <c r="E1" s="289"/>
      <c r="F1" s="289"/>
      <c r="G1" s="289"/>
      <c r="H1" s="289"/>
      <c r="I1" s="289"/>
      <c r="J1" s="289"/>
      <c r="K1" s="289"/>
      <c r="L1" s="289"/>
    </row>
    <row r="2" spans="1:12" ht="21" x14ac:dyDescent="0.25">
      <c r="A2" s="289" t="s">
        <v>0</v>
      </c>
      <c r="B2" s="289"/>
      <c r="C2" s="289"/>
      <c r="D2" s="289"/>
      <c r="E2" s="289"/>
      <c r="F2" s="289"/>
      <c r="G2" s="289"/>
      <c r="H2" s="289"/>
      <c r="I2" s="289"/>
      <c r="J2" s="289"/>
      <c r="K2" s="289"/>
      <c r="L2" s="289"/>
    </row>
    <row r="3" spans="1:12" ht="21" x14ac:dyDescent="0.25">
      <c r="A3" s="289" t="s">
        <v>4</v>
      </c>
      <c r="B3" s="289"/>
      <c r="C3" s="289"/>
      <c r="D3" s="289"/>
      <c r="E3" s="289"/>
      <c r="F3" s="289"/>
      <c r="G3" s="289"/>
      <c r="H3" s="289"/>
      <c r="I3" s="289"/>
      <c r="J3" s="289"/>
      <c r="K3" s="289"/>
      <c r="L3" s="289"/>
    </row>
    <row r="4" spans="1:12" ht="21" x14ac:dyDescent="0.25">
      <c r="A4" s="289" t="s">
        <v>16</v>
      </c>
      <c r="B4" s="289"/>
      <c r="C4" s="289"/>
      <c r="D4" s="289"/>
      <c r="E4" s="289"/>
      <c r="F4" s="289"/>
      <c r="G4" s="289"/>
      <c r="H4" s="289"/>
      <c r="I4" s="289"/>
      <c r="J4" s="289"/>
      <c r="K4" s="289"/>
      <c r="L4" s="289"/>
    </row>
    <row r="5" spans="1:12" ht="20.25" x14ac:dyDescent="0.25">
      <c r="A5" s="180"/>
      <c r="B5" s="180"/>
      <c r="C5" s="180"/>
      <c r="D5" s="180"/>
      <c r="E5" s="65"/>
      <c r="F5" s="65"/>
      <c r="G5" s="65"/>
      <c r="H5" s="65"/>
      <c r="I5" s="65"/>
      <c r="J5" s="65"/>
      <c r="K5" s="66"/>
      <c r="L5" s="67"/>
    </row>
    <row r="6" spans="1:12" ht="20.25" x14ac:dyDescent="0.25">
      <c r="A6" s="290" t="s">
        <v>69</v>
      </c>
      <c r="B6" s="290"/>
      <c r="C6" s="290"/>
      <c r="D6" s="290"/>
      <c r="E6" s="290"/>
      <c r="F6" s="290"/>
      <c r="G6" s="290"/>
      <c r="H6" s="290"/>
      <c r="I6" s="290"/>
      <c r="J6" s="290"/>
      <c r="K6" s="290"/>
      <c r="L6" s="290"/>
    </row>
    <row r="7" spans="1:12" ht="20.25" x14ac:dyDescent="0.25">
      <c r="A7" s="65"/>
      <c r="B7" s="69"/>
      <c r="C7" s="69"/>
      <c r="D7" s="69"/>
      <c r="E7" s="69"/>
      <c r="F7" s="69"/>
      <c r="G7" s="69"/>
      <c r="H7" s="69"/>
      <c r="I7" s="69"/>
      <c r="J7" s="69"/>
      <c r="K7" s="66"/>
      <c r="L7" s="67"/>
    </row>
    <row r="8" spans="1:12" ht="21" thickBot="1" x14ac:dyDescent="0.3">
      <c r="A8" s="70"/>
      <c r="B8" s="71"/>
      <c r="C8" s="291" t="s">
        <v>64</v>
      </c>
      <c r="D8" s="292"/>
      <c r="E8" s="292"/>
      <c r="F8" s="292"/>
      <c r="G8" s="292"/>
      <c r="H8" s="292"/>
      <c r="I8" s="292"/>
      <c r="J8" s="293"/>
      <c r="K8" s="72"/>
      <c r="L8" s="73"/>
    </row>
    <row r="9" spans="1:12" ht="40.5" x14ac:dyDescent="0.25">
      <c r="A9" s="8" t="s">
        <v>1</v>
      </c>
      <c r="B9" s="60" t="s">
        <v>7</v>
      </c>
      <c r="C9" s="159" t="s">
        <v>7</v>
      </c>
      <c r="D9" s="4" t="s">
        <v>8</v>
      </c>
      <c r="E9" s="158" t="s">
        <v>9</v>
      </c>
      <c r="F9" s="62" t="s">
        <v>14</v>
      </c>
      <c r="G9" s="9" t="s">
        <v>10</v>
      </c>
      <c r="H9" s="10" t="s">
        <v>11</v>
      </c>
      <c r="I9" s="11" t="s">
        <v>12</v>
      </c>
      <c r="J9" s="12" t="s">
        <v>13</v>
      </c>
      <c r="K9" s="52" t="s">
        <v>2</v>
      </c>
      <c r="L9" s="42" t="s">
        <v>28</v>
      </c>
    </row>
    <row r="10" spans="1:12" ht="40.5" x14ac:dyDescent="0.3">
      <c r="A10" s="74">
        <v>1</v>
      </c>
      <c r="B10" s="181"/>
      <c r="C10" s="165" t="s">
        <v>79</v>
      </c>
      <c r="D10" s="176">
        <v>13440</v>
      </c>
      <c r="E10" s="177" t="s">
        <v>80</v>
      </c>
      <c r="F10" s="169" t="s">
        <v>81</v>
      </c>
      <c r="G10" s="170" t="s">
        <v>80</v>
      </c>
      <c r="H10" s="171">
        <v>200</v>
      </c>
      <c r="I10" s="172">
        <v>200</v>
      </c>
      <c r="J10" s="178" t="s">
        <v>80</v>
      </c>
      <c r="K10" s="285" t="s">
        <v>391</v>
      </c>
      <c r="L10" s="283"/>
    </row>
    <row r="11" spans="1:12" ht="20.25" x14ac:dyDescent="0.3">
      <c r="A11" s="74">
        <v>2</v>
      </c>
      <c r="B11" s="182"/>
      <c r="C11" s="165" t="s">
        <v>60</v>
      </c>
      <c r="D11" s="176">
        <v>14310</v>
      </c>
      <c r="E11" s="177" t="s">
        <v>82</v>
      </c>
      <c r="F11" s="169" t="s">
        <v>83</v>
      </c>
      <c r="G11" s="170" t="s">
        <v>84</v>
      </c>
      <c r="H11" s="171">
        <v>28.4</v>
      </c>
      <c r="I11" s="172">
        <v>28.4</v>
      </c>
      <c r="J11" s="178" t="s">
        <v>80</v>
      </c>
      <c r="K11" s="173"/>
      <c r="L11" s="179"/>
    </row>
    <row r="12" spans="1:12" ht="20.25" x14ac:dyDescent="0.3">
      <c r="A12" s="74">
        <v>3</v>
      </c>
      <c r="B12" s="183"/>
      <c r="C12" s="165" t="s">
        <v>60</v>
      </c>
      <c r="D12" s="176">
        <v>14310</v>
      </c>
      <c r="E12" s="177" t="s">
        <v>85</v>
      </c>
      <c r="F12" s="169" t="s">
        <v>83</v>
      </c>
      <c r="G12" s="170" t="s">
        <v>70</v>
      </c>
      <c r="H12" s="171">
        <v>24</v>
      </c>
      <c r="I12" s="172">
        <v>24</v>
      </c>
      <c r="J12" s="178" t="s">
        <v>80</v>
      </c>
      <c r="K12" s="173"/>
      <c r="L12" s="179"/>
    </row>
    <row r="13" spans="1:12" ht="20.25" x14ac:dyDescent="0.3">
      <c r="A13" s="74">
        <v>4</v>
      </c>
      <c r="B13" s="162"/>
      <c r="C13" s="165" t="s">
        <v>60</v>
      </c>
      <c r="D13" s="176">
        <v>14310</v>
      </c>
      <c r="E13" s="177" t="s">
        <v>86</v>
      </c>
      <c r="F13" s="169" t="s">
        <v>83</v>
      </c>
      <c r="G13" s="170" t="s">
        <v>87</v>
      </c>
      <c r="H13" s="171">
        <v>50</v>
      </c>
      <c r="I13" s="172">
        <v>50</v>
      </c>
      <c r="J13" s="178" t="s">
        <v>80</v>
      </c>
      <c r="K13" s="173"/>
      <c r="L13" s="179"/>
    </row>
    <row r="14" spans="1:12" ht="20.25" x14ac:dyDescent="0.3">
      <c r="A14" s="74">
        <v>5</v>
      </c>
      <c r="B14" s="198"/>
      <c r="C14" s="165" t="s">
        <v>60</v>
      </c>
      <c r="D14" s="176">
        <v>14310</v>
      </c>
      <c r="E14" s="177" t="s">
        <v>88</v>
      </c>
      <c r="F14" s="169" t="s">
        <v>83</v>
      </c>
      <c r="G14" s="170" t="s">
        <v>89</v>
      </c>
      <c r="H14" s="171">
        <v>100</v>
      </c>
      <c r="I14" s="172">
        <v>100</v>
      </c>
      <c r="J14" s="178" t="s">
        <v>80</v>
      </c>
      <c r="K14" s="173"/>
      <c r="L14" s="179"/>
    </row>
    <row r="15" spans="1:12" ht="20.25" x14ac:dyDescent="0.3">
      <c r="A15" s="74">
        <v>6</v>
      </c>
      <c r="B15" s="198"/>
      <c r="C15" s="165" t="s">
        <v>90</v>
      </c>
      <c r="D15" s="176">
        <v>13950</v>
      </c>
      <c r="E15" s="177" t="s">
        <v>91</v>
      </c>
      <c r="F15" s="169" t="s">
        <v>92</v>
      </c>
      <c r="G15" s="170" t="s">
        <v>93</v>
      </c>
      <c r="H15" s="171">
        <v>75</v>
      </c>
      <c r="I15" s="172">
        <v>75</v>
      </c>
      <c r="J15" s="178" t="s">
        <v>80</v>
      </c>
      <c r="K15" s="173"/>
      <c r="L15" s="179"/>
    </row>
    <row r="16" spans="1:12" ht="20.25" x14ac:dyDescent="0.3">
      <c r="A16" s="74">
        <v>7</v>
      </c>
      <c r="B16" s="198"/>
      <c r="C16" s="165" t="s">
        <v>94</v>
      </c>
      <c r="D16" s="176">
        <v>13780</v>
      </c>
      <c r="E16" s="177" t="s">
        <v>95</v>
      </c>
      <c r="F16" s="169" t="s">
        <v>96</v>
      </c>
      <c r="G16" s="170" t="s">
        <v>70</v>
      </c>
      <c r="H16" s="171">
        <v>348.32</v>
      </c>
      <c r="I16" s="172">
        <v>348.32</v>
      </c>
      <c r="J16" s="178" t="s">
        <v>97</v>
      </c>
      <c r="K16" s="173"/>
      <c r="L16" s="179"/>
    </row>
    <row r="17" spans="1:16" ht="168" customHeight="1" x14ac:dyDescent="0.3">
      <c r="A17" s="74">
        <v>8</v>
      </c>
      <c r="B17" s="198"/>
      <c r="C17" s="165" t="s">
        <v>98</v>
      </c>
      <c r="D17" s="176">
        <v>13460</v>
      </c>
      <c r="E17" s="177"/>
      <c r="F17" s="169" t="s">
        <v>99</v>
      </c>
      <c r="G17" s="170"/>
      <c r="H17" s="171">
        <v>36462.43</v>
      </c>
      <c r="I17" s="172">
        <v>36462.43</v>
      </c>
      <c r="J17" s="178" t="s">
        <v>97</v>
      </c>
      <c r="K17" s="284" t="s">
        <v>390</v>
      </c>
      <c r="L17" s="179"/>
    </row>
    <row r="18" spans="1:16" ht="171" customHeight="1" x14ac:dyDescent="0.3">
      <c r="A18" s="74">
        <v>9</v>
      </c>
      <c r="B18" s="198"/>
      <c r="C18" s="165" t="s">
        <v>98</v>
      </c>
      <c r="D18" s="176">
        <v>13460</v>
      </c>
      <c r="E18" s="177"/>
      <c r="F18" s="169" t="s">
        <v>99</v>
      </c>
      <c r="G18" s="170"/>
      <c r="H18" s="200">
        <v>399985</v>
      </c>
      <c r="I18" s="172">
        <v>399985</v>
      </c>
      <c r="J18" s="178" t="s">
        <v>97</v>
      </c>
      <c r="K18" s="284" t="s">
        <v>390</v>
      </c>
      <c r="L18" s="179"/>
    </row>
    <row r="19" spans="1:16" ht="20.25" x14ac:dyDescent="0.3">
      <c r="A19" s="74">
        <v>10</v>
      </c>
      <c r="B19" s="162"/>
      <c r="C19" s="165" t="s">
        <v>100</v>
      </c>
      <c r="D19" s="201">
        <v>14010</v>
      </c>
      <c r="E19" s="177" t="s">
        <v>101</v>
      </c>
      <c r="F19" s="169" t="s">
        <v>102</v>
      </c>
      <c r="G19" s="170" t="s">
        <v>103</v>
      </c>
      <c r="H19" s="200">
        <v>128.80000000000001</v>
      </c>
      <c r="I19" s="172">
        <v>128.80000000000001</v>
      </c>
      <c r="J19" s="178" t="s">
        <v>97</v>
      </c>
      <c r="K19" s="173"/>
      <c r="L19" s="179"/>
    </row>
    <row r="20" spans="1:16" ht="20.25" x14ac:dyDescent="0.3">
      <c r="A20" s="74">
        <v>11</v>
      </c>
      <c r="B20" s="162"/>
      <c r="C20" s="165" t="s">
        <v>104</v>
      </c>
      <c r="D20" s="201">
        <v>13610</v>
      </c>
      <c r="E20" s="177" t="s">
        <v>105</v>
      </c>
      <c r="F20" s="169" t="s">
        <v>106</v>
      </c>
      <c r="G20" s="170" t="s">
        <v>107</v>
      </c>
      <c r="H20" s="200">
        <v>156</v>
      </c>
      <c r="I20" s="172">
        <v>156</v>
      </c>
      <c r="J20" s="178" t="s">
        <v>97</v>
      </c>
      <c r="K20" s="173"/>
      <c r="L20" s="179"/>
    </row>
    <row r="21" spans="1:16" ht="20.25" x14ac:dyDescent="0.3">
      <c r="A21" s="74">
        <v>12</v>
      </c>
      <c r="B21" s="162"/>
      <c r="C21" s="165" t="s">
        <v>108</v>
      </c>
      <c r="D21" s="201">
        <v>13610</v>
      </c>
      <c r="E21" s="177" t="s">
        <v>109</v>
      </c>
      <c r="F21" s="169" t="s">
        <v>110</v>
      </c>
      <c r="G21" s="170" t="s">
        <v>111</v>
      </c>
      <c r="H21" s="200">
        <v>120</v>
      </c>
      <c r="I21" s="172">
        <v>120</v>
      </c>
      <c r="J21" s="178" t="s">
        <v>112</v>
      </c>
      <c r="K21" s="173"/>
      <c r="L21" s="179"/>
    </row>
    <row r="22" spans="1:16" ht="20.25" x14ac:dyDescent="0.3">
      <c r="A22" s="74">
        <v>13</v>
      </c>
      <c r="B22" s="162"/>
      <c r="C22" s="165" t="s">
        <v>113</v>
      </c>
      <c r="D22" s="176">
        <v>13440</v>
      </c>
      <c r="E22" s="177" t="s">
        <v>114</v>
      </c>
      <c r="F22" s="169" t="s">
        <v>115</v>
      </c>
      <c r="G22" s="170" t="s">
        <v>116</v>
      </c>
      <c r="H22" s="200">
        <v>100</v>
      </c>
      <c r="I22" s="172">
        <v>100</v>
      </c>
      <c r="J22" s="178" t="s">
        <v>112</v>
      </c>
      <c r="K22" s="173"/>
      <c r="L22" s="179"/>
    </row>
    <row r="23" spans="1:16" ht="20.25" x14ac:dyDescent="0.3">
      <c r="A23" s="74">
        <v>14</v>
      </c>
      <c r="B23" s="162"/>
      <c r="C23" s="165" t="s">
        <v>65</v>
      </c>
      <c r="D23" s="176">
        <v>13460</v>
      </c>
      <c r="E23" s="177" t="s">
        <v>117</v>
      </c>
      <c r="F23" s="169" t="s">
        <v>118</v>
      </c>
      <c r="G23" s="170" t="s">
        <v>119</v>
      </c>
      <c r="H23" s="171">
        <v>378.56</v>
      </c>
      <c r="I23" s="172">
        <v>378.56</v>
      </c>
      <c r="J23" s="178" t="s">
        <v>112</v>
      </c>
      <c r="K23" s="173"/>
      <c r="L23" s="179"/>
    </row>
    <row r="24" spans="1:16" ht="20.25" x14ac:dyDescent="0.25">
      <c r="A24" s="74">
        <v>15</v>
      </c>
      <c r="B24" s="162"/>
      <c r="C24" s="162"/>
      <c r="D24" s="75"/>
      <c r="E24" s="32"/>
      <c r="F24" s="77"/>
      <c r="G24" s="78"/>
      <c r="H24" s="83"/>
      <c r="I24" s="47"/>
      <c r="J24" s="80"/>
      <c r="K24" s="282"/>
      <c r="L24" s="81"/>
    </row>
    <row r="25" spans="1:16" ht="20.25" x14ac:dyDescent="0.25">
      <c r="A25" s="74">
        <v>16</v>
      </c>
      <c r="B25" s="162"/>
      <c r="C25" s="162"/>
      <c r="D25" s="75"/>
      <c r="E25" s="32"/>
      <c r="F25" s="77"/>
      <c r="G25" s="78"/>
      <c r="H25" s="79"/>
      <c r="I25" s="47"/>
      <c r="J25" s="80"/>
      <c r="K25" s="282"/>
      <c r="L25" s="81"/>
    </row>
    <row r="26" spans="1:16" ht="20.25" x14ac:dyDescent="0.25">
      <c r="A26" s="74">
        <v>17</v>
      </c>
      <c r="B26" s="162"/>
      <c r="C26" s="162"/>
      <c r="D26" s="75"/>
      <c r="E26" s="32"/>
      <c r="F26" s="77"/>
      <c r="G26" s="78"/>
      <c r="H26" s="79"/>
      <c r="I26" s="47"/>
      <c r="J26" s="80"/>
      <c r="K26" s="282"/>
      <c r="L26" s="81"/>
    </row>
    <row r="27" spans="1:16" ht="20.25" x14ac:dyDescent="0.25">
      <c r="A27" s="74">
        <v>18</v>
      </c>
      <c r="B27" s="162"/>
      <c r="C27" s="162"/>
      <c r="D27" s="75"/>
      <c r="E27" s="76"/>
      <c r="F27" s="77"/>
      <c r="G27" s="78"/>
      <c r="H27" s="83"/>
      <c r="I27" s="82"/>
      <c r="J27" s="80"/>
      <c r="K27" s="282"/>
      <c r="L27" s="81"/>
    </row>
    <row r="28" spans="1:16" ht="21" customHeight="1" x14ac:dyDescent="0.25">
      <c r="A28" s="70"/>
      <c r="B28" s="85"/>
      <c r="C28" s="85"/>
      <c r="D28" s="85"/>
      <c r="E28" s="70"/>
      <c r="F28" s="70"/>
      <c r="G28" s="70"/>
      <c r="H28" s="86" t="s">
        <v>17</v>
      </c>
      <c r="I28" s="86">
        <f>SUM(I10:I27)</f>
        <v>438156.51</v>
      </c>
      <c r="J28" s="70"/>
      <c r="K28" s="72"/>
      <c r="L28" s="73"/>
    </row>
    <row r="29" spans="1:16" ht="21" customHeight="1" thickBot="1" x14ac:dyDescent="0.3">
      <c r="A29" s="70"/>
      <c r="B29" s="87"/>
      <c r="C29" s="184"/>
      <c r="D29" s="184"/>
      <c r="E29" s="184"/>
      <c r="F29" s="184"/>
      <c r="G29" s="184"/>
      <c r="H29" s="184"/>
      <c r="I29" s="184"/>
      <c r="J29" s="184"/>
      <c r="K29" s="72"/>
      <c r="L29" s="73"/>
    </row>
    <row r="30" spans="1:16" ht="21" thickBot="1" x14ac:dyDescent="0.3">
      <c r="A30" s="70"/>
      <c r="B30" s="70"/>
      <c r="C30" s="294" t="s">
        <v>15</v>
      </c>
      <c r="D30" s="295"/>
      <c r="E30" s="295"/>
      <c r="F30" s="295"/>
      <c r="G30" s="295"/>
      <c r="H30" s="295"/>
      <c r="I30" s="295"/>
      <c r="J30" s="296"/>
      <c r="K30" s="72"/>
      <c r="L30" s="73"/>
    </row>
    <row r="31" spans="1:16" ht="41.25" thickBot="1" x14ac:dyDescent="0.3">
      <c r="A31" s="3" t="s">
        <v>1</v>
      </c>
      <c r="B31" s="58" t="s">
        <v>7</v>
      </c>
      <c r="C31" s="159" t="s">
        <v>7</v>
      </c>
      <c r="D31" s="4" t="s">
        <v>8</v>
      </c>
      <c r="E31" s="2" t="s">
        <v>9</v>
      </c>
      <c r="F31" s="63" t="s">
        <v>14</v>
      </c>
      <c r="G31" s="4" t="s">
        <v>10</v>
      </c>
      <c r="H31" s="5" t="s">
        <v>11</v>
      </c>
      <c r="I31" s="6" t="s">
        <v>29</v>
      </c>
      <c r="J31" s="7" t="s">
        <v>13</v>
      </c>
      <c r="K31" s="48" t="s">
        <v>2</v>
      </c>
      <c r="L31" s="49" t="s">
        <v>28</v>
      </c>
      <c r="M31" s="1"/>
      <c r="N31" s="1"/>
      <c r="O31" s="1"/>
      <c r="P31" s="1"/>
    </row>
    <row r="32" spans="1:16" ht="21" thickBot="1" x14ac:dyDescent="0.3">
      <c r="A32" s="26">
        <v>1</v>
      </c>
      <c r="B32" s="162" t="s">
        <v>50</v>
      </c>
      <c r="C32" s="225" t="s">
        <v>120</v>
      </c>
      <c r="D32" s="202">
        <v>14310</v>
      </c>
      <c r="E32" s="2">
        <v>30302</v>
      </c>
      <c r="F32" s="2" t="s">
        <v>83</v>
      </c>
      <c r="G32" s="4" t="s">
        <v>121</v>
      </c>
      <c r="H32" s="203">
        <v>100</v>
      </c>
      <c r="I32" s="204">
        <v>100</v>
      </c>
      <c r="J32" s="205">
        <v>42645</v>
      </c>
      <c r="K32" s="163"/>
      <c r="L32" s="164"/>
      <c r="M32" s="1"/>
      <c r="N32" s="1"/>
      <c r="O32" s="1"/>
      <c r="P32" s="1"/>
    </row>
    <row r="33" spans="1:16" ht="21" thickBot="1" x14ac:dyDescent="0.3">
      <c r="A33" s="26">
        <v>2</v>
      </c>
      <c r="B33" s="198"/>
      <c r="C33" s="225" t="s">
        <v>60</v>
      </c>
      <c r="D33" s="202">
        <v>14310</v>
      </c>
      <c r="E33" s="2">
        <v>33938</v>
      </c>
      <c r="F33" s="2" t="s">
        <v>83</v>
      </c>
      <c r="G33" s="4" t="s">
        <v>121</v>
      </c>
      <c r="H33" s="203">
        <v>100</v>
      </c>
      <c r="I33" s="204">
        <v>100</v>
      </c>
      <c r="J33" s="205">
        <v>42645</v>
      </c>
      <c r="K33" s="163"/>
      <c r="L33" s="164"/>
      <c r="M33" s="1"/>
      <c r="N33" s="1"/>
      <c r="O33" s="1"/>
      <c r="P33" s="1"/>
    </row>
    <row r="34" spans="1:16" ht="21" thickBot="1" x14ac:dyDescent="0.3">
      <c r="A34" s="26">
        <v>3</v>
      </c>
      <c r="B34" s="198"/>
      <c r="C34" s="225" t="s">
        <v>60</v>
      </c>
      <c r="D34" s="202">
        <v>14310</v>
      </c>
      <c r="E34" s="2">
        <v>33936</v>
      </c>
      <c r="F34" s="2" t="s">
        <v>83</v>
      </c>
      <c r="G34" s="4" t="s">
        <v>121</v>
      </c>
      <c r="H34" s="203">
        <v>360</v>
      </c>
      <c r="I34" s="204">
        <v>360</v>
      </c>
      <c r="J34" s="205">
        <v>42645</v>
      </c>
      <c r="K34" s="163"/>
      <c r="L34" s="164"/>
      <c r="M34" s="1"/>
      <c r="N34" s="1"/>
      <c r="O34" s="1"/>
      <c r="P34" s="1"/>
    </row>
    <row r="35" spans="1:16" ht="21" thickBot="1" x14ac:dyDescent="0.3">
      <c r="A35" s="26">
        <v>4</v>
      </c>
      <c r="B35" s="198"/>
      <c r="C35" s="225" t="s">
        <v>60</v>
      </c>
      <c r="D35" s="202">
        <v>14310</v>
      </c>
      <c r="E35" s="2">
        <v>33958</v>
      </c>
      <c r="F35" s="2" t="s">
        <v>83</v>
      </c>
      <c r="G35" s="4" t="s">
        <v>121</v>
      </c>
      <c r="H35" s="203">
        <v>100</v>
      </c>
      <c r="I35" s="204">
        <v>100</v>
      </c>
      <c r="J35" s="205">
        <v>42645</v>
      </c>
      <c r="K35" s="163"/>
      <c r="L35" s="164"/>
      <c r="M35" s="1"/>
      <c r="N35" s="1"/>
      <c r="O35" s="1"/>
      <c r="P35" s="1"/>
    </row>
    <row r="36" spans="1:16" ht="21" thickBot="1" x14ac:dyDescent="0.3">
      <c r="A36" s="26">
        <v>5</v>
      </c>
      <c r="B36" s="198"/>
      <c r="C36" s="225" t="s">
        <v>60</v>
      </c>
      <c r="D36" s="202">
        <v>14310</v>
      </c>
      <c r="E36" s="2">
        <v>33937</v>
      </c>
      <c r="F36" s="2" t="s">
        <v>83</v>
      </c>
      <c r="G36" s="4" t="s">
        <v>122</v>
      </c>
      <c r="H36" s="203">
        <v>100</v>
      </c>
      <c r="I36" s="204">
        <v>100</v>
      </c>
      <c r="J36" s="205">
        <v>42645</v>
      </c>
      <c r="K36" s="163"/>
      <c r="L36" s="164"/>
      <c r="M36" s="1"/>
      <c r="N36" s="1"/>
      <c r="O36" s="1"/>
      <c r="P36" s="1"/>
    </row>
    <row r="37" spans="1:16" ht="21" thickBot="1" x14ac:dyDescent="0.3">
      <c r="A37" s="26">
        <v>6</v>
      </c>
      <c r="B37" s="198"/>
      <c r="C37" s="225" t="s">
        <v>60</v>
      </c>
      <c r="D37" s="202">
        <v>14310</v>
      </c>
      <c r="E37" s="2">
        <v>34060</v>
      </c>
      <c r="F37" s="2" t="s">
        <v>83</v>
      </c>
      <c r="G37" s="4" t="s">
        <v>84</v>
      </c>
      <c r="H37" s="203">
        <v>94</v>
      </c>
      <c r="I37" s="204">
        <v>94</v>
      </c>
      <c r="J37" s="205">
        <v>42645</v>
      </c>
      <c r="K37" s="163"/>
      <c r="L37" s="164"/>
      <c r="M37" s="1"/>
      <c r="N37" s="1"/>
      <c r="O37" s="1"/>
      <c r="P37" s="1"/>
    </row>
    <row r="38" spans="1:16" ht="21" thickBot="1" x14ac:dyDescent="0.3">
      <c r="A38" s="26">
        <v>7</v>
      </c>
      <c r="B38" s="198"/>
      <c r="C38" s="225" t="s">
        <v>60</v>
      </c>
      <c r="D38" s="202">
        <v>14310</v>
      </c>
      <c r="E38" s="2">
        <v>34078</v>
      </c>
      <c r="F38" s="2" t="s">
        <v>83</v>
      </c>
      <c r="G38" s="4" t="s">
        <v>84</v>
      </c>
      <c r="H38" s="203">
        <v>200</v>
      </c>
      <c r="I38" s="204">
        <v>200</v>
      </c>
      <c r="J38" s="205">
        <v>42645</v>
      </c>
      <c r="K38" s="163"/>
      <c r="L38" s="164"/>
      <c r="M38" s="1"/>
      <c r="N38" s="1"/>
      <c r="O38" s="1"/>
      <c r="P38" s="1"/>
    </row>
    <row r="39" spans="1:16" ht="21" thickBot="1" x14ac:dyDescent="0.35">
      <c r="A39" s="26">
        <v>8</v>
      </c>
      <c r="B39" s="198"/>
      <c r="C39" s="225" t="s">
        <v>60</v>
      </c>
      <c r="D39" s="202">
        <v>14310</v>
      </c>
      <c r="E39" s="206" t="s">
        <v>123</v>
      </c>
      <c r="F39" s="2" t="s">
        <v>83</v>
      </c>
      <c r="G39" s="207" t="s">
        <v>84</v>
      </c>
      <c r="H39" s="208">
        <v>180.8</v>
      </c>
      <c r="I39" s="209">
        <v>180.8</v>
      </c>
      <c r="J39" s="205">
        <v>42645</v>
      </c>
      <c r="K39" s="163"/>
      <c r="L39" s="164"/>
      <c r="M39" s="1"/>
      <c r="N39" s="1"/>
      <c r="O39" s="1"/>
      <c r="P39" s="1"/>
    </row>
    <row r="40" spans="1:16" ht="21" thickBot="1" x14ac:dyDescent="0.35">
      <c r="A40" s="26">
        <v>9</v>
      </c>
      <c r="B40" s="198"/>
      <c r="C40" s="225" t="s">
        <v>124</v>
      </c>
      <c r="D40" s="210">
        <v>13330</v>
      </c>
      <c r="E40" s="211" t="s">
        <v>125</v>
      </c>
      <c r="F40" s="212" t="s">
        <v>126</v>
      </c>
      <c r="G40" s="213" t="s">
        <v>127</v>
      </c>
      <c r="H40" s="208">
        <v>12.3</v>
      </c>
      <c r="I40" s="209">
        <v>13.3</v>
      </c>
      <c r="J40" s="205">
        <v>42645</v>
      </c>
      <c r="K40" s="163"/>
      <c r="L40" s="164"/>
      <c r="M40" s="1"/>
      <c r="N40" s="1"/>
      <c r="O40" s="1"/>
      <c r="P40" s="1"/>
    </row>
    <row r="41" spans="1:16" ht="21" thickBot="1" x14ac:dyDescent="0.35">
      <c r="A41" s="26">
        <v>10</v>
      </c>
      <c r="B41" s="198"/>
      <c r="C41" s="225" t="s">
        <v>124</v>
      </c>
      <c r="D41" s="210">
        <v>13330</v>
      </c>
      <c r="E41" s="177" t="s">
        <v>128</v>
      </c>
      <c r="F41" s="212" t="s">
        <v>126</v>
      </c>
      <c r="G41" s="170" t="s">
        <v>129</v>
      </c>
      <c r="H41" s="208">
        <v>20.399999999999999</v>
      </c>
      <c r="I41" s="214">
        <v>20.399999999999999</v>
      </c>
      <c r="J41" s="215">
        <v>42645</v>
      </c>
      <c r="K41" s="163"/>
      <c r="L41" s="164"/>
      <c r="M41" s="1"/>
      <c r="N41" s="1"/>
      <c r="O41" s="1"/>
      <c r="P41" s="1"/>
    </row>
    <row r="42" spans="1:16" ht="21" thickBot="1" x14ac:dyDescent="0.35">
      <c r="A42" s="26">
        <v>11</v>
      </c>
      <c r="B42" s="198"/>
      <c r="C42" s="216" t="s">
        <v>130</v>
      </c>
      <c r="D42" s="217">
        <v>13780</v>
      </c>
      <c r="E42" s="218" t="s">
        <v>131</v>
      </c>
      <c r="F42" s="219" t="s">
        <v>96</v>
      </c>
      <c r="G42" s="170" t="s">
        <v>70</v>
      </c>
      <c r="H42" s="208">
        <v>833.94</v>
      </c>
      <c r="I42" s="214">
        <v>833.94</v>
      </c>
      <c r="J42" s="215">
        <v>42615</v>
      </c>
      <c r="K42" s="163"/>
      <c r="L42" s="164"/>
      <c r="M42" s="1"/>
      <c r="N42" s="1"/>
      <c r="O42" s="1"/>
      <c r="P42" s="1"/>
    </row>
    <row r="43" spans="1:16" ht="21" thickBot="1" x14ac:dyDescent="0.35">
      <c r="A43" s="26">
        <v>12</v>
      </c>
      <c r="B43" s="198"/>
      <c r="C43" s="216" t="s">
        <v>30</v>
      </c>
      <c r="D43" s="217">
        <v>13952</v>
      </c>
      <c r="E43" s="218" t="s">
        <v>132</v>
      </c>
      <c r="F43" s="219" t="s">
        <v>133</v>
      </c>
      <c r="G43" s="170" t="s">
        <v>134</v>
      </c>
      <c r="H43" s="208">
        <v>10</v>
      </c>
      <c r="I43" s="214">
        <v>10</v>
      </c>
      <c r="J43" s="215">
        <v>42584</v>
      </c>
      <c r="K43" s="163"/>
      <c r="L43" s="164"/>
      <c r="M43" s="1"/>
      <c r="N43" s="1"/>
      <c r="O43" s="1"/>
      <c r="P43" s="1"/>
    </row>
    <row r="44" spans="1:16" ht="21" thickBot="1" x14ac:dyDescent="0.35">
      <c r="A44" s="26">
        <v>13</v>
      </c>
      <c r="B44" s="198"/>
      <c r="C44" s="216" t="s">
        <v>30</v>
      </c>
      <c r="D44" s="217">
        <v>13952</v>
      </c>
      <c r="E44" s="218" t="s">
        <v>135</v>
      </c>
      <c r="F44" s="219" t="s">
        <v>133</v>
      </c>
      <c r="G44" s="170" t="s">
        <v>134</v>
      </c>
      <c r="H44" s="208">
        <v>10</v>
      </c>
      <c r="I44" s="214">
        <v>10</v>
      </c>
      <c r="J44" s="215">
        <v>42584</v>
      </c>
      <c r="K44" s="163"/>
      <c r="L44" s="164"/>
      <c r="M44" s="1"/>
      <c r="N44" s="1"/>
      <c r="O44" s="1"/>
      <c r="P44" s="1"/>
    </row>
    <row r="45" spans="1:16" ht="21" thickBot="1" x14ac:dyDescent="0.35">
      <c r="A45" s="26">
        <v>14</v>
      </c>
      <c r="B45" s="162"/>
      <c r="C45" s="216" t="s">
        <v>60</v>
      </c>
      <c r="D45" s="217">
        <v>14310</v>
      </c>
      <c r="E45" s="218" t="s">
        <v>136</v>
      </c>
      <c r="F45" s="219" t="s">
        <v>137</v>
      </c>
      <c r="G45" s="170" t="s">
        <v>138</v>
      </c>
      <c r="H45" s="208">
        <v>113.6</v>
      </c>
      <c r="I45" s="214">
        <v>113.6</v>
      </c>
      <c r="J45" s="215">
        <v>42584</v>
      </c>
      <c r="K45" s="163"/>
      <c r="L45" s="164"/>
      <c r="M45" s="1"/>
      <c r="N45" s="1"/>
      <c r="O45" s="1"/>
      <c r="P45" s="1"/>
    </row>
    <row r="46" spans="1:16" ht="21" thickBot="1" x14ac:dyDescent="0.35">
      <c r="A46" s="26">
        <v>15</v>
      </c>
      <c r="B46" s="162"/>
      <c r="C46" s="216" t="s">
        <v>60</v>
      </c>
      <c r="D46" s="217">
        <v>14310</v>
      </c>
      <c r="E46" s="218" t="s">
        <v>139</v>
      </c>
      <c r="F46" s="219" t="s">
        <v>140</v>
      </c>
      <c r="G46" s="170" t="s">
        <v>141</v>
      </c>
      <c r="H46" s="208">
        <v>47.9</v>
      </c>
      <c r="I46" s="214">
        <v>47.9</v>
      </c>
      <c r="J46" s="215">
        <v>42584</v>
      </c>
      <c r="K46" s="163"/>
      <c r="L46" s="164"/>
      <c r="M46" s="1"/>
      <c r="N46" s="1"/>
      <c r="O46" s="1"/>
      <c r="P46" s="1"/>
    </row>
    <row r="47" spans="1:16" ht="21" thickBot="1" x14ac:dyDescent="0.35">
      <c r="A47" s="26">
        <v>16</v>
      </c>
      <c r="B47" s="162"/>
      <c r="C47" s="216" t="s">
        <v>60</v>
      </c>
      <c r="D47" s="217">
        <v>14310</v>
      </c>
      <c r="E47" s="218" t="s">
        <v>142</v>
      </c>
      <c r="F47" s="219" t="s">
        <v>143</v>
      </c>
      <c r="G47" s="170" t="s">
        <v>144</v>
      </c>
      <c r="H47" s="208">
        <v>64.7</v>
      </c>
      <c r="I47" s="214">
        <v>64.7</v>
      </c>
      <c r="J47" s="215">
        <v>42584</v>
      </c>
      <c r="K47" s="163"/>
      <c r="L47" s="164"/>
      <c r="M47" s="1"/>
      <c r="N47" s="1"/>
      <c r="O47" s="1"/>
      <c r="P47" s="1"/>
    </row>
    <row r="48" spans="1:16" ht="21" thickBot="1" x14ac:dyDescent="0.35">
      <c r="A48" s="26">
        <v>17</v>
      </c>
      <c r="B48" s="162"/>
      <c r="C48" s="216" t="s">
        <v>60</v>
      </c>
      <c r="D48" s="217">
        <v>14310</v>
      </c>
      <c r="E48" s="218" t="s">
        <v>145</v>
      </c>
      <c r="F48" s="219" t="s">
        <v>146</v>
      </c>
      <c r="G48" s="170" t="s">
        <v>111</v>
      </c>
      <c r="H48" s="208">
        <v>135.5</v>
      </c>
      <c r="I48" s="214">
        <v>135.5</v>
      </c>
      <c r="J48" s="215">
        <v>42584</v>
      </c>
      <c r="K48" s="163"/>
      <c r="L48" s="164"/>
      <c r="M48" s="1"/>
      <c r="N48" s="1"/>
      <c r="O48" s="1"/>
      <c r="P48" s="1"/>
    </row>
    <row r="49" spans="1:16" ht="20.25" x14ac:dyDescent="0.3">
      <c r="A49" s="26">
        <v>18</v>
      </c>
      <c r="B49" s="162"/>
      <c r="C49" s="226" t="s">
        <v>30</v>
      </c>
      <c r="D49" s="220">
        <v>13952</v>
      </c>
      <c r="E49" s="221" t="s">
        <v>147</v>
      </c>
      <c r="F49" s="222" t="s">
        <v>148</v>
      </c>
      <c r="G49" s="170" t="s">
        <v>93</v>
      </c>
      <c r="H49" s="208">
        <v>10</v>
      </c>
      <c r="I49" s="214">
        <v>10</v>
      </c>
      <c r="J49" s="178" t="s">
        <v>80</v>
      </c>
      <c r="K49" s="39"/>
      <c r="L49" s="44"/>
      <c r="M49" s="1"/>
      <c r="N49" s="1"/>
      <c r="O49" s="1"/>
      <c r="P49" s="1"/>
    </row>
    <row r="50" spans="1:16" ht="20.25" x14ac:dyDescent="0.25">
      <c r="A50" s="26">
        <v>19</v>
      </c>
      <c r="B50" s="162"/>
      <c r="C50" s="162"/>
      <c r="D50" s="33"/>
      <c r="E50" s="39"/>
      <c r="F50" s="52"/>
      <c r="G50" s="13"/>
      <c r="H50" s="35"/>
      <c r="I50" s="45"/>
      <c r="J50" s="14"/>
      <c r="K50" s="39"/>
      <c r="L50" s="44"/>
      <c r="M50" s="1"/>
      <c r="N50" s="1"/>
      <c r="O50" s="1"/>
      <c r="P50" s="1"/>
    </row>
    <row r="51" spans="1:16" ht="20.25" x14ac:dyDescent="0.25">
      <c r="A51" s="70"/>
      <c r="B51" s="94"/>
      <c r="C51" s="94"/>
      <c r="D51" s="85"/>
      <c r="E51" s="70"/>
      <c r="F51" s="70"/>
      <c r="G51" s="70"/>
      <c r="H51" s="95" t="s">
        <v>18</v>
      </c>
      <c r="I51" s="96">
        <f>SUM(I32:I50)</f>
        <v>2494.14</v>
      </c>
      <c r="J51" s="70"/>
      <c r="K51" s="72"/>
      <c r="L51" s="73"/>
    </row>
    <row r="52" spans="1:16" ht="20.25" x14ac:dyDescent="0.25">
      <c r="A52" s="70"/>
      <c r="B52" s="85"/>
      <c r="C52" s="85"/>
      <c r="D52" s="85"/>
      <c r="E52" s="70"/>
      <c r="F52" s="70"/>
      <c r="G52" s="70"/>
      <c r="H52" s="97"/>
      <c r="I52" s="70"/>
      <c r="J52" s="97"/>
      <c r="K52" s="72"/>
      <c r="L52" s="98"/>
    </row>
    <row r="53" spans="1:16" ht="20.25" x14ac:dyDescent="0.25">
      <c r="A53" s="70"/>
      <c r="B53" s="70"/>
      <c r="C53" s="297" t="s">
        <v>31</v>
      </c>
      <c r="D53" s="297"/>
      <c r="E53" s="297"/>
      <c r="F53" s="297"/>
      <c r="G53" s="297"/>
      <c r="H53" s="297"/>
      <c r="I53" s="297"/>
      <c r="J53" s="297"/>
      <c r="K53" s="72"/>
      <c r="L53" s="73"/>
    </row>
    <row r="54" spans="1:16" ht="40.5" x14ac:dyDescent="0.25">
      <c r="A54" s="26" t="s">
        <v>1</v>
      </c>
      <c r="B54" s="61" t="s">
        <v>7</v>
      </c>
      <c r="C54" s="159" t="s">
        <v>7</v>
      </c>
      <c r="D54" s="13" t="s">
        <v>8</v>
      </c>
      <c r="E54" s="39" t="s">
        <v>9</v>
      </c>
      <c r="F54" s="52" t="s">
        <v>14</v>
      </c>
      <c r="G54" s="13" t="s">
        <v>10</v>
      </c>
      <c r="H54" s="51" t="s">
        <v>11</v>
      </c>
      <c r="I54" s="54" t="s">
        <v>12</v>
      </c>
      <c r="J54" s="14" t="s">
        <v>13</v>
      </c>
      <c r="K54" s="52" t="s">
        <v>2</v>
      </c>
      <c r="L54" s="43" t="s">
        <v>28</v>
      </c>
    </row>
    <row r="55" spans="1:16" ht="20.25" x14ac:dyDescent="0.3">
      <c r="A55" s="26">
        <v>1</v>
      </c>
      <c r="B55" s="160" t="s">
        <v>60</v>
      </c>
      <c r="C55" s="228" t="s">
        <v>60</v>
      </c>
      <c r="D55" s="256">
        <v>14310</v>
      </c>
      <c r="E55" s="177" t="s">
        <v>248</v>
      </c>
      <c r="F55" s="242" t="s">
        <v>83</v>
      </c>
      <c r="G55" s="170" t="s">
        <v>84</v>
      </c>
      <c r="H55" s="259">
        <v>50</v>
      </c>
      <c r="I55" s="243">
        <v>50</v>
      </c>
      <c r="J55" s="275">
        <v>42645</v>
      </c>
      <c r="K55" s="91"/>
      <c r="L55" s="46"/>
    </row>
    <row r="56" spans="1:16" ht="20.25" x14ac:dyDescent="0.3">
      <c r="A56" s="26">
        <v>2</v>
      </c>
      <c r="B56" s="160"/>
      <c r="C56" s="228" t="s">
        <v>120</v>
      </c>
      <c r="D56" s="256">
        <v>13320</v>
      </c>
      <c r="E56" s="177" t="s">
        <v>249</v>
      </c>
      <c r="F56" s="242" t="s">
        <v>155</v>
      </c>
      <c r="G56" s="170" t="s">
        <v>156</v>
      </c>
      <c r="H56" s="259">
        <v>110</v>
      </c>
      <c r="I56" s="243">
        <v>110</v>
      </c>
      <c r="J56" s="276">
        <v>42584</v>
      </c>
      <c r="K56" s="91"/>
      <c r="L56" s="81"/>
    </row>
    <row r="57" spans="1:16" ht="20.25" x14ac:dyDescent="0.25">
      <c r="A57" s="26">
        <v>3</v>
      </c>
      <c r="B57" s="160"/>
      <c r="C57" s="161"/>
      <c r="D57" s="13"/>
      <c r="E57" s="32"/>
      <c r="F57" s="99"/>
      <c r="G57" s="89"/>
      <c r="H57" s="100"/>
      <c r="I57" s="37"/>
      <c r="J57" s="80"/>
      <c r="K57" s="52"/>
      <c r="L57" s="46"/>
    </row>
    <row r="58" spans="1:16" ht="20.25" x14ac:dyDescent="0.25">
      <c r="A58" s="26">
        <v>4</v>
      </c>
      <c r="B58" s="162" t="s">
        <v>60</v>
      </c>
      <c r="C58" s="162"/>
      <c r="D58" s="13"/>
      <c r="E58" s="39"/>
      <c r="F58" s="52"/>
      <c r="G58" s="13"/>
      <c r="H58" s="35"/>
      <c r="I58" s="45"/>
      <c r="J58" s="14"/>
      <c r="K58" s="52"/>
      <c r="L58" s="46"/>
    </row>
    <row r="59" spans="1:16" ht="20.25" x14ac:dyDescent="0.25">
      <c r="A59" s="70"/>
      <c r="B59" s="70"/>
      <c r="C59" s="70"/>
      <c r="D59" s="70"/>
      <c r="E59" s="70"/>
      <c r="F59" s="70"/>
      <c r="G59" s="70"/>
      <c r="H59" s="102" t="s">
        <v>49</v>
      </c>
      <c r="I59" s="96">
        <f>SUM(I55:I58)</f>
        <v>160</v>
      </c>
      <c r="J59" s="97"/>
      <c r="K59" s="72"/>
      <c r="L59" s="73"/>
    </row>
    <row r="60" spans="1:16" ht="20.25" x14ac:dyDescent="0.25">
      <c r="A60" s="70"/>
      <c r="B60" s="70"/>
      <c r="C60" s="70"/>
      <c r="D60" s="70"/>
      <c r="E60" s="70"/>
      <c r="F60" s="70"/>
      <c r="G60" s="70"/>
      <c r="H60" s="70"/>
      <c r="I60" s="70"/>
      <c r="J60" s="97"/>
      <c r="K60" s="72"/>
      <c r="L60" s="73"/>
    </row>
    <row r="61" spans="1:16" ht="21" thickBot="1" x14ac:dyDescent="0.3">
      <c r="A61" s="70"/>
      <c r="B61" s="70"/>
      <c r="C61" s="286" t="s">
        <v>32</v>
      </c>
      <c r="D61" s="287"/>
      <c r="E61" s="287"/>
      <c r="F61" s="287"/>
      <c r="G61" s="287"/>
      <c r="H61" s="287"/>
      <c r="I61" s="287"/>
      <c r="J61" s="288"/>
      <c r="K61" s="72"/>
      <c r="L61" s="73"/>
    </row>
    <row r="62" spans="1:16" ht="40.5" x14ac:dyDescent="0.25">
      <c r="A62" s="3" t="s">
        <v>1</v>
      </c>
      <c r="B62" s="58" t="s">
        <v>7</v>
      </c>
      <c r="C62" s="159" t="s">
        <v>7</v>
      </c>
      <c r="D62" s="28" t="s">
        <v>8</v>
      </c>
      <c r="E62" s="27" t="s">
        <v>9</v>
      </c>
      <c r="F62" s="64" t="s">
        <v>14</v>
      </c>
      <c r="G62" s="28" t="s">
        <v>10</v>
      </c>
      <c r="H62" s="29" t="s">
        <v>11</v>
      </c>
      <c r="I62" s="30" t="s">
        <v>12</v>
      </c>
      <c r="J62" s="31" t="s">
        <v>13</v>
      </c>
      <c r="K62" s="41" t="s">
        <v>2</v>
      </c>
      <c r="L62" s="43" t="s">
        <v>52</v>
      </c>
    </row>
    <row r="63" spans="1:16" ht="20.25" x14ac:dyDescent="0.3">
      <c r="A63" s="74">
        <v>1</v>
      </c>
      <c r="B63" s="162"/>
      <c r="C63" s="228" t="s">
        <v>259</v>
      </c>
      <c r="D63" s="256">
        <v>13230</v>
      </c>
      <c r="E63" s="177" t="s">
        <v>263</v>
      </c>
      <c r="F63" s="242" t="s">
        <v>241</v>
      </c>
      <c r="G63" s="170" t="s">
        <v>264</v>
      </c>
      <c r="H63" s="259">
        <v>4.7</v>
      </c>
      <c r="I63" s="243">
        <v>4.7</v>
      </c>
      <c r="J63" s="275">
        <v>42584</v>
      </c>
      <c r="K63" s="91"/>
      <c r="L63" s="46"/>
    </row>
    <row r="64" spans="1:16" ht="20.25" x14ac:dyDescent="0.3">
      <c r="A64" s="74">
        <v>2</v>
      </c>
      <c r="B64" s="198"/>
      <c r="C64" s="165" t="s">
        <v>260</v>
      </c>
      <c r="D64" s="256">
        <v>13220</v>
      </c>
      <c r="E64" s="177" t="s">
        <v>265</v>
      </c>
      <c r="F64" s="242" t="s">
        <v>266</v>
      </c>
      <c r="G64" s="170" t="s">
        <v>74</v>
      </c>
      <c r="H64" s="259">
        <v>3.24</v>
      </c>
      <c r="I64" s="243">
        <v>3.24</v>
      </c>
      <c r="J64" s="275">
        <v>42584</v>
      </c>
      <c r="K64" s="91"/>
      <c r="L64" s="46"/>
    </row>
    <row r="65" spans="1:12" ht="20.25" x14ac:dyDescent="0.3">
      <c r="A65" s="74">
        <v>3</v>
      </c>
      <c r="B65" s="198"/>
      <c r="C65" s="165" t="s">
        <v>261</v>
      </c>
      <c r="D65" s="256">
        <v>14110</v>
      </c>
      <c r="E65" s="177" t="s">
        <v>267</v>
      </c>
      <c r="F65" s="242" t="s">
        <v>268</v>
      </c>
      <c r="G65" s="170" t="s">
        <v>269</v>
      </c>
      <c r="H65" s="259">
        <v>819</v>
      </c>
      <c r="I65" s="243">
        <v>819</v>
      </c>
      <c r="J65" s="275">
        <v>42584</v>
      </c>
      <c r="K65" s="91"/>
      <c r="L65" s="46"/>
    </row>
    <row r="66" spans="1:12" ht="20.25" x14ac:dyDescent="0.3">
      <c r="A66" s="74">
        <v>4</v>
      </c>
      <c r="B66" s="198"/>
      <c r="C66" s="165" t="s">
        <v>262</v>
      </c>
      <c r="D66" s="256">
        <v>14110</v>
      </c>
      <c r="E66" s="177" t="s">
        <v>76</v>
      </c>
      <c r="F66" s="242" t="s">
        <v>180</v>
      </c>
      <c r="G66" s="170" t="s">
        <v>269</v>
      </c>
      <c r="H66" s="259">
        <v>81</v>
      </c>
      <c r="I66" s="243">
        <v>81</v>
      </c>
      <c r="J66" s="275">
        <v>42584</v>
      </c>
      <c r="K66" s="91"/>
      <c r="L66" s="46"/>
    </row>
    <row r="67" spans="1:12" ht="20.25" x14ac:dyDescent="0.3">
      <c r="A67" s="74">
        <v>5</v>
      </c>
      <c r="B67" s="198"/>
      <c r="C67" s="165" t="s">
        <v>219</v>
      </c>
      <c r="D67" s="256">
        <v>13210</v>
      </c>
      <c r="E67" s="177" t="s">
        <v>270</v>
      </c>
      <c r="F67" s="242" t="s">
        <v>271</v>
      </c>
      <c r="G67" s="170" t="s">
        <v>107</v>
      </c>
      <c r="H67" s="259">
        <v>769.37</v>
      </c>
      <c r="I67" s="243">
        <v>769.37</v>
      </c>
      <c r="J67" s="275">
        <v>42584</v>
      </c>
      <c r="K67" s="91"/>
      <c r="L67" s="46"/>
    </row>
    <row r="68" spans="1:12" ht="20.25" x14ac:dyDescent="0.3">
      <c r="A68" s="74">
        <v>6</v>
      </c>
      <c r="B68" s="198"/>
      <c r="C68" s="228" t="s">
        <v>219</v>
      </c>
      <c r="D68" s="256">
        <v>13210</v>
      </c>
      <c r="E68" s="177" t="s">
        <v>272</v>
      </c>
      <c r="F68" s="242" t="s">
        <v>271</v>
      </c>
      <c r="G68" s="170" t="s">
        <v>273</v>
      </c>
      <c r="H68" s="259">
        <v>31.15</v>
      </c>
      <c r="I68" s="243">
        <v>31.15</v>
      </c>
      <c r="J68" s="275">
        <v>42584</v>
      </c>
      <c r="K68" s="91"/>
      <c r="L68" s="46"/>
    </row>
    <row r="69" spans="1:12" ht="20.25" x14ac:dyDescent="0.3">
      <c r="A69" s="74">
        <v>7</v>
      </c>
      <c r="B69" s="198"/>
      <c r="C69" s="228" t="s">
        <v>219</v>
      </c>
      <c r="D69" s="256">
        <v>13210</v>
      </c>
      <c r="E69" s="177" t="s">
        <v>274</v>
      </c>
      <c r="F69" s="242" t="s">
        <v>271</v>
      </c>
      <c r="G69" s="170" t="s">
        <v>275</v>
      </c>
      <c r="H69" s="259">
        <v>805.56</v>
      </c>
      <c r="I69" s="243">
        <v>805.56</v>
      </c>
      <c r="J69" s="275">
        <v>42584</v>
      </c>
      <c r="K69" s="91"/>
      <c r="L69" s="46"/>
    </row>
    <row r="70" spans="1:12" ht="20.25" x14ac:dyDescent="0.3">
      <c r="A70" s="74">
        <v>8</v>
      </c>
      <c r="B70" s="198"/>
      <c r="C70" s="228" t="s">
        <v>219</v>
      </c>
      <c r="D70" s="256">
        <v>13210</v>
      </c>
      <c r="E70" s="177" t="s">
        <v>272</v>
      </c>
      <c r="F70" s="242" t="s">
        <v>271</v>
      </c>
      <c r="G70" s="170" t="s">
        <v>107</v>
      </c>
      <c r="H70" s="259">
        <v>43.61</v>
      </c>
      <c r="I70" s="235">
        <v>43.61</v>
      </c>
      <c r="J70" s="275">
        <v>42584</v>
      </c>
      <c r="K70" s="91"/>
      <c r="L70" s="46"/>
    </row>
    <row r="71" spans="1:12" ht="20.25" x14ac:dyDescent="0.3">
      <c r="A71" s="74">
        <v>9</v>
      </c>
      <c r="B71" s="198"/>
      <c r="C71" s="245" t="s">
        <v>216</v>
      </c>
      <c r="D71" s="256">
        <v>13953</v>
      </c>
      <c r="E71" s="177" t="s">
        <v>276</v>
      </c>
      <c r="F71" s="242" t="s">
        <v>226</v>
      </c>
      <c r="G71" s="170" t="s">
        <v>277</v>
      </c>
      <c r="H71" s="259">
        <v>741.69</v>
      </c>
      <c r="I71" s="235">
        <v>741.69</v>
      </c>
      <c r="J71" s="275">
        <v>42615</v>
      </c>
      <c r="K71" s="91"/>
      <c r="L71" s="46"/>
    </row>
    <row r="72" spans="1:12" ht="20.25" x14ac:dyDescent="0.3">
      <c r="A72" s="74">
        <v>10</v>
      </c>
      <c r="B72" s="198"/>
      <c r="C72" s="245" t="s">
        <v>216</v>
      </c>
      <c r="D72" s="256">
        <v>13953</v>
      </c>
      <c r="E72" s="177" t="s">
        <v>278</v>
      </c>
      <c r="F72" s="242" t="s">
        <v>226</v>
      </c>
      <c r="G72" s="170" t="s">
        <v>153</v>
      </c>
      <c r="H72" s="259">
        <v>239.26</v>
      </c>
      <c r="I72" s="235">
        <v>239.26</v>
      </c>
      <c r="J72" s="275">
        <v>42615</v>
      </c>
      <c r="K72" s="91"/>
      <c r="L72" s="46"/>
    </row>
    <row r="73" spans="1:12" ht="20.25" x14ac:dyDescent="0.3">
      <c r="A73" s="74">
        <v>11</v>
      </c>
      <c r="B73" s="198"/>
      <c r="C73" s="245" t="s">
        <v>90</v>
      </c>
      <c r="D73" s="256">
        <v>13950</v>
      </c>
      <c r="E73" s="177" t="s">
        <v>279</v>
      </c>
      <c r="F73" s="242" t="s">
        <v>92</v>
      </c>
      <c r="G73" s="170" t="s">
        <v>134</v>
      </c>
      <c r="H73" s="259">
        <v>75</v>
      </c>
      <c r="I73" s="235">
        <v>75</v>
      </c>
      <c r="J73" s="275">
        <v>42584</v>
      </c>
      <c r="K73" s="91"/>
      <c r="L73" s="46"/>
    </row>
    <row r="74" spans="1:12" ht="20.25" x14ac:dyDescent="0.3">
      <c r="A74" s="74">
        <v>12</v>
      </c>
      <c r="B74" s="162"/>
      <c r="C74" s="245" t="s">
        <v>90</v>
      </c>
      <c r="D74" s="256">
        <v>13950</v>
      </c>
      <c r="E74" s="177" t="s">
        <v>280</v>
      </c>
      <c r="F74" s="242" t="s">
        <v>92</v>
      </c>
      <c r="G74" s="170" t="s">
        <v>134</v>
      </c>
      <c r="H74" s="259">
        <v>75</v>
      </c>
      <c r="I74" s="235">
        <v>75</v>
      </c>
      <c r="J74" s="275">
        <v>42584</v>
      </c>
      <c r="K74" s="91"/>
      <c r="L74" s="81"/>
    </row>
    <row r="75" spans="1:12" ht="20.25" x14ac:dyDescent="0.3">
      <c r="A75" s="74">
        <v>13</v>
      </c>
      <c r="B75" s="162"/>
      <c r="C75" s="245" t="s">
        <v>90</v>
      </c>
      <c r="D75" s="256">
        <v>13950</v>
      </c>
      <c r="E75" s="177" t="s">
        <v>281</v>
      </c>
      <c r="F75" s="242" t="s">
        <v>92</v>
      </c>
      <c r="G75" s="170" t="s">
        <v>134</v>
      </c>
      <c r="H75" s="259">
        <v>75</v>
      </c>
      <c r="I75" s="235">
        <v>75</v>
      </c>
      <c r="J75" s="275">
        <v>42584</v>
      </c>
      <c r="K75" s="55"/>
      <c r="L75" s="81"/>
    </row>
    <row r="76" spans="1:12" ht="20.25" x14ac:dyDescent="0.25">
      <c r="A76" s="74">
        <v>14</v>
      </c>
      <c r="B76" s="162"/>
      <c r="C76" s="162"/>
      <c r="D76" s="13"/>
      <c r="E76" s="32"/>
      <c r="F76" s="52"/>
      <c r="G76" s="33"/>
      <c r="H76" s="35"/>
      <c r="I76" s="45"/>
      <c r="J76" s="34"/>
      <c r="K76" s="55"/>
      <c r="L76" s="81"/>
    </row>
    <row r="77" spans="1:12" ht="20.25" x14ac:dyDescent="0.25">
      <c r="A77" s="70"/>
      <c r="B77" s="70"/>
      <c r="C77" s="70"/>
      <c r="D77" s="70"/>
      <c r="E77" s="70"/>
      <c r="F77" s="70"/>
      <c r="G77" s="70"/>
      <c r="H77" s="102" t="s">
        <v>33</v>
      </c>
      <c r="I77" s="96">
        <f>SUM(I63:I76)</f>
        <v>3763.58</v>
      </c>
      <c r="J77" s="97"/>
      <c r="K77" s="72"/>
      <c r="L77" s="73"/>
    </row>
    <row r="78" spans="1:12" ht="20.25" x14ac:dyDescent="0.25">
      <c r="A78" s="70"/>
      <c r="B78" s="70"/>
      <c r="C78" s="70"/>
      <c r="D78" s="70"/>
      <c r="E78" s="70"/>
      <c r="F78" s="70"/>
      <c r="G78" s="70"/>
      <c r="H78" s="70"/>
      <c r="I78" s="70"/>
      <c r="J78" s="97"/>
      <c r="K78" s="72"/>
      <c r="L78" s="73"/>
    </row>
    <row r="79" spans="1:12" ht="21" thickBot="1" x14ac:dyDescent="0.3">
      <c r="A79" s="70"/>
      <c r="B79" s="70"/>
      <c r="C79" s="286" t="s">
        <v>34</v>
      </c>
      <c r="D79" s="287"/>
      <c r="E79" s="287"/>
      <c r="F79" s="287"/>
      <c r="G79" s="287"/>
      <c r="H79" s="287"/>
      <c r="I79" s="287"/>
      <c r="J79" s="288"/>
      <c r="K79" s="72"/>
      <c r="L79" s="73"/>
    </row>
    <row r="80" spans="1:12" ht="40.5" x14ac:dyDescent="0.25">
      <c r="A80" s="3" t="s">
        <v>1</v>
      </c>
      <c r="B80" s="58" t="s">
        <v>7</v>
      </c>
      <c r="C80" s="159" t="s">
        <v>7</v>
      </c>
      <c r="D80" s="28" t="s">
        <v>8</v>
      </c>
      <c r="E80" s="27" t="s">
        <v>9</v>
      </c>
      <c r="F80" s="64" t="s">
        <v>14</v>
      </c>
      <c r="G80" s="28" t="s">
        <v>10</v>
      </c>
      <c r="H80" s="29" t="s">
        <v>11</v>
      </c>
      <c r="I80" s="30" t="s">
        <v>12</v>
      </c>
      <c r="J80" s="31" t="s">
        <v>13</v>
      </c>
      <c r="K80" s="48" t="s">
        <v>2</v>
      </c>
      <c r="L80" s="49" t="s">
        <v>28</v>
      </c>
    </row>
    <row r="81" spans="1:12" ht="20.25" x14ac:dyDescent="0.3">
      <c r="A81" s="74">
        <v>1</v>
      </c>
      <c r="B81" s="59"/>
      <c r="C81" s="228" t="s">
        <v>60</v>
      </c>
      <c r="D81" s="256">
        <v>14310</v>
      </c>
      <c r="E81" s="177" t="s">
        <v>250</v>
      </c>
      <c r="F81" s="242" t="s">
        <v>83</v>
      </c>
      <c r="G81" s="170" t="s">
        <v>251</v>
      </c>
      <c r="H81" s="259">
        <v>50</v>
      </c>
      <c r="I81" s="243">
        <v>50</v>
      </c>
      <c r="J81" s="275">
        <v>42645</v>
      </c>
      <c r="K81" s="55"/>
      <c r="L81" s="81"/>
    </row>
    <row r="82" spans="1:12" ht="20.25" x14ac:dyDescent="0.3">
      <c r="A82" s="74">
        <v>2</v>
      </c>
      <c r="B82" s="59"/>
      <c r="C82" s="228" t="s">
        <v>60</v>
      </c>
      <c r="D82" s="256">
        <v>14310</v>
      </c>
      <c r="E82" s="177" t="s">
        <v>252</v>
      </c>
      <c r="F82" s="242" t="s">
        <v>83</v>
      </c>
      <c r="G82" s="170" t="s">
        <v>121</v>
      </c>
      <c r="H82" s="259">
        <v>50</v>
      </c>
      <c r="I82" s="243">
        <v>50</v>
      </c>
      <c r="J82" s="275">
        <v>42645</v>
      </c>
      <c r="K82" s="55"/>
      <c r="L82" s="81"/>
    </row>
    <row r="83" spans="1:12" ht="20.25" x14ac:dyDescent="0.3">
      <c r="A83" s="74">
        <v>3</v>
      </c>
      <c r="B83" s="59"/>
      <c r="C83" s="228" t="s">
        <v>60</v>
      </c>
      <c r="D83" s="256">
        <v>14310</v>
      </c>
      <c r="E83" s="177" t="s">
        <v>253</v>
      </c>
      <c r="F83" s="242" t="s">
        <v>83</v>
      </c>
      <c r="G83" s="170" t="s">
        <v>70</v>
      </c>
      <c r="H83" s="259">
        <v>50</v>
      </c>
      <c r="I83" s="243">
        <v>50</v>
      </c>
      <c r="J83" s="275">
        <v>42645</v>
      </c>
      <c r="K83" s="55"/>
      <c r="L83" s="81"/>
    </row>
    <row r="84" spans="1:12" ht="20.25" x14ac:dyDescent="0.3">
      <c r="A84" s="74">
        <v>4</v>
      </c>
      <c r="B84" s="59"/>
      <c r="C84" s="245" t="s">
        <v>120</v>
      </c>
      <c r="D84" s="256">
        <v>13320</v>
      </c>
      <c r="E84" s="177" t="s">
        <v>254</v>
      </c>
      <c r="F84" s="242" t="s">
        <v>155</v>
      </c>
      <c r="G84" s="170" t="s">
        <v>156</v>
      </c>
      <c r="H84" s="259">
        <v>390</v>
      </c>
      <c r="I84" s="277">
        <v>390</v>
      </c>
      <c r="J84" s="275">
        <v>42584</v>
      </c>
      <c r="K84" s="55"/>
      <c r="L84" s="81"/>
    </row>
    <row r="85" spans="1:12" ht="20.25" x14ac:dyDescent="0.3">
      <c r="A85" s="74">
        <v>5</v>
      </c>
      <c r="B85" s="59"/>
      <c r="C85" s="245" t="s">
        <v>235</v>
      </c>
      <c r="D85" s="256">
        <v>13952</v>
      </c>
      <c r="E85" s="177" t="s">
        <v>255</v>
      </c>
      <c r="F85" s="242" t="s">
        <v>30</v>
      </c>
      <c r="G85" s="170" t="s">
        <v>134</v>
      </c>
      <c r="H85" s="259">
        <v>10</v>
      </c>
      <c r="I85" s="277">
        <v>10</v>
      </c>
      <c r="J85" s="275">
        <v>42584</v>
      </c>
      <c r="K85" s="55"/>
      <c r="L85" s="81"/>
    </row>
    <row r="86" spans="1:12" ht="20.25" x14ac:dyDescent="0.3">
      <c r="A86" s="74">
        <v>6</v>
      </c>
      <c r="B86" s="59"/>
      <c r="C86" s="245" t="s">
        <v>90</v>
      </c>
      <c r="D86" s="256">
        <v>13950</v>
      </c>
      <c r="E86" s="177" t="s">
        <v>256</v>
      </c>
      <c r="F86" s="242" t="s">
        <v>92</v>
      </c>
      <c r="G86" s="170" t="s">
        <v>134</v>
      </c>
      <c r="H86" s="259">
        <v>75</v>
      </c>
      <c r="I86" s="277">
        <v>75</v>
      </c>
      <c r="J86" s="275">
        <v>42584</v>
      </c>
      <c r="K86" s="55"/>
      <c r="L86" s="81"/>
    </row>
    <row r="87" spans="1:12" ht="20.25" x14ac:dyDescent="0.25">
      <c r="A87" s="74">
        <v>7</v>
      </c>
      <c r="B87" s="59"/>
      <c r="C87" s="59"/>
      <c r="D87" s="105"/>
      <c r="E87" s="107"/>
      <c r="F87" s="88"/>
      <c r="G87" s="78"/>
      <c r="H87" s="103"/>
      <c r="I87" s="56"/>
      <c r="J87" s="106"/>
      <c r="K87" s="55"/>
      <c r="L87" s="81"/>
    </row>
    <row r="88" spans="1:12" ht="20.25" x14ac:dyDescent="0.25">
      <c r="A88" s="74">
        <v>8</v>
      </c>
      <c r="B88" s="59"/>
      <c r="C88" s="59"/>
      <c r="D88" s="105"/>
      <c r="E88" s="107"/>
      <c r="F88" s="88"/>
      <c r="G88" s="78"/>
      <c r="H88" s="103"/>
      <c r="I88" s="56"/>
      <c r="J88" s="106"/>
      <c r="K88" s="55"/>
      <c r="L88" s="81"/>
    </row>
    <row r="89" spans="1:12" ht="20.25" x14ac:dyDescent="0.25">
      <c r="A89" s="70"/>
      <c r="B89" s="70"/>
      <c r="C89" s="70"/>
      <c r="D89" s="70"/>
      <c r="E89" s="70"/>
      <c r="F89" s="70"/>
      <c r="G89" s="70"/>
      <c r="H89" s="102" t="s">
        <v>35</v>
      </c>
      <c r="I89" s="96">
        <f>SUM(I81:I88)</f>
        <v>625</v>
      </c>
      <c r="J89" s="97"/>
      <c r="K89" s="72"/>
      <c r="L89" s="73"/>
    </row>
    <row r="90" spans="1:12" ht="20.25" x14ac:dyDescent="0.25">
      <c r="A90" s="70"/>
      <c r="B90" s="70"/>
      <c r="C90" s="70"/>
      <c r="D90" s="70"/>
      <c r="E90" s="70"/>
      <c r="F90" s="70"/>
      <c r="G90" s="70"/>
      <c r="H90" s="70"/>
      <c r="I90" s="70"/>
      <c r="J90" s="97"/>
      <c r="K90" s="72"/>
      <c r="L90" s="73"/>
    </row>
    <row r="91" spans="1:12" ht="21" thickBot="1" x14ac:dyDescent="0.3">
      <c r="A91" s="70"/>
      <c r="B91" s="70"/>
      <c r="C91" s="286" t="s">
        <v>53</v>
      </c>
      <c r="D91" s="287"/>
      <c r="E91" s="287"/>
      <c r="F91" s="287"/>
      <c r="G91" s="287"/>
      <c r="H91" s="287"/>
      <c r="I91" s="287"/>
      <c r="J91" s="288"/>
      <c r="K91" s="72"/>
      <c r="L91" s="73"/>
    </row>
    <row r="92" spans="1:12" ht="40.5" x14ac:dyDescent="0.25">
      <c r="A92" s="3" t="s">
        <v>1</v>
      </c>
      <c r="B92" s="58" t="s">
        <v>7</v>
      </c>
      <c r="C92" s="159" t="s">
        <v>7</v>
      </c>
      <c r="D92" s="28" t="s">
        <v>8</v>
      </c>
      <c r="E92" s="27" t="s">
        <v>9</v>
      </c>
      <c r="F92" s="64" t="s">
        <v>14</v>
      </c>
      <c r="G92" s="28" t="s">
        <v>10</v>
      </c>
      <c r="H92" s="29" t="s">
        <v>11</v>
      </c>
      <c r="I92" s="30" t="s">
        <v>12</v>
      </c>
      <c r="J92" s="31" t="s">
        <v>13</v>
      </c>
      <c r="K92" s="48" t="s">
        <v>2</v>
      </c>
      <c r="L92" s="49" t="s">
        <v>28</v>
      </c>
    </row>
    <row r="93" spans="1:12" ht="20.25" x14ac:dyDescent="0.3">
      <c r="A93" s="74">
        <v>1</v>
      </c>
      <c r="B93" s="162" t="s">
        <v>61</v>
      </c>
      <c r="C93" s="228" t="s">
        <v>257</v>
      </c>
      <c r="D93" s="256">
        <v>13320</v>
      </c>
      <c r="E93" s="177" t="s">
        <v>258</v>
      </c>
      <c r="F93" s="242" t="s">
        <v>192</v>
      </c>
      <c r="G93" s="170" t="s">
        <v>156</v>
      </c>
      <c r="H93" s="259">
        <v>210</v>
      </c>
      <c r="I93" s="243">
        <v>210</v>
      </c>
      <c r="J93" s="275">
        <v>42584</v>
      </c>
      <c r="K93" s="52"/>
      <c r="L93" s="43"/>
    </row>
    <row r="94" spans="1:12" ht="20.25" x14ac:dyDescent="0.25">
      <c r="A94" s="74">
        <v>2</v>
      </c>
      <c r="B94" s="162"/>
      <c r="C94" s="162"/>
      <c r="D94" s="53"/>
      <c r="E94" s="76"/>
      <c r="F94" s="88"/>
      <c r="G94" s="109"/>
      <c r="H94" s="90"/>
      <c r="I94" s="56"/>
      <c r="J94" s="104"/>
      <c r="K94" s="52"/>
      <c r="L94" s="43"/>
    </row>
    <row r="95" spans="1:12" ht="20.25" x14ac:dyDescent="0.25">
      <c r="A95" s="74">
        <v>3</v>
      </c>
      <c r="B95" s="162"/>
      <c r="C95" s="162"/>
      <c r="D95" s="53"/>
      <c r="E95" s="76"/>
      <c r="F95" s="88"/>
      <c r="G95" s="109"/>
      <c r="H95" s="90"/>
      <c r="I95" s="56"/>
      <c r="J95" s="104"/>
      <c r="K95" s="52"/>
      <c r="L95" s="43"/>
    </row>
    <row r="96" spans="1:12" ht="20.25" x14ac:dyDescent="0.25">
      <c r="A96" s="74">
        <v>4</v>
      </c>
      <c r="B96" s="162"/>
      <c r="C96" s="162"/>
      <c r="D96" s="13"/>
      <c r="E96" s="32"/>
      <c r="F96" s="52"/>
      <c r="G96" s="57"/>
      <c r="H96" s="35"/>
      <c r="I96" s="45"/>
      <c r="J96" s="34"/>
      <c r="K96" s="55"/>
      <c r="L96" s="81"/>
    </row>
    <row r="97" spans="1:12" ht="20.25" x14ac:dyDescent="0.25">
      <c r="A97" s="70"/>
      <c r="B97" s="70"/>
      <c r="C97" s="70"/>
      <c r="D97" s="70"/>
      <c r="E97" s="70"/>
      <c r="F97" s="70"/>
      <c r="G97" s="70"/>
      <c r="H97" s="102" t="s">
        <v>36</v>
      </c>
      <c r="I97" s="86">
        <f>SUM(I93:I96)</f>
        <v>210</v>
      </c>
      <c r="J97" s="97"/>
      <c r="K97" s="72"/>
      <c r="L97" s="73"/>
    </row>
    <row r="98" spans="1:12" ht="20.25" x14ac:dyDescent="0.25">
      <c r="A98" s="70"/>
      <c r="B98" s="70"/>
      <c r="C98" s="70"/>
      <c r="D98" s="70"/>
      <c r="E98" s="70"/>
      <c r="F98" s="70"/>
      <c r="G98" s="70"/>
      <c r="H98" s="70"/>
      <c r="I98" s="70"/>
      <c r="J98" s="97"/>
      <c r="K98" s="72"/>
      <c r="L98" s="73"/>
    </row>
    <row r="99" spans="1:12" ht="21" thickBot="1" x14ac:dyDescent="0.3">
      <c r="A99" s="70"/>
      <c r="B99" s="70"/>
      <c r="C99" s="286" t="s">
        <v>37</v>
      </c>
      <c r="D99" s="287"/>
      <c r="E99" s="287"/>
      <c r="F99" s="287"/>
      <c r="G99" s="287"/>
      <c r="H99" s="287"/>
      <c r="I99" s="287"/>
      <c r="J99" s="288"/>
      <c r="K99" s="72"/>
      <c r="L99" s="73"/>
    </row>
    <row r="100" spans="1:12" ht="40.5" x14ac:dyDescent="0.25">
      <c r="A100" s="3" t="s">
        <v>1</v>
      </c>
      <c r="B100" s="58" t="s">
        <v>7</v>
      </c>
      <c r="C100" s="273" t="s">
        <v>7</v>
      </c>
      <c r="D100" s="28" t="s">
        <v>8</v>
      </c>
      <c r="E100" s="27" t="s">
        <v>9</v>
      </c>
      <c r="F100" s="64" t="s">
        <v>14</v>
      </c>
      <c r="G100" s="28" t="s">
        <v>10</v>
      </c>
      <c r="H100" s="29" t="s">
        <v>11</v>
      </c>
      <c r="I100" s="30" t="s">
        <v>12</v>
      </c>
      <c r="J100" s="31" t="s">
        <v>13</v>
      </c>
      <c r="K100" s="48" t="s">
        <v>2</v>
      </c>
      <c r="L100" s="49" t="s">
        <v>28</v>
      </c>
    </row>
    <row r="101" spans="1:12" ht="20.25" x14ac:dyDescent="0.3">
      <c r="A101" s="36">
        <v>1</v>
      </c>
      <c r="B101" s="181"/>
      <c r="C101" s="227" t="s">
        <v>242</v>
      </c>
      <c r="D101" s="220">
        <v>14210</v>
      </c>
      <c r="E101" s="238" t="s">
        <v>243</v>
      </c>
      <c r="F101" s="222" t="s">
        <v>244</v>
      </c>
      <c r="G101" s="170" t="s">
        <v>245</v>
      </c>
      <c r="H101" s="240">
        <v>48</v>
      </c>
      <c r="I101" s="243">
        <v>48</v>
      </c>
      <c r="J101" s="272">
        <v>42584</v>
      </c>
      <c r="K101" s="274"/>
      <c r="L101" s="81"/>
    </row>
    <row r="102" spans="1:12" ht="20.25" x14ac:dyDescent="0.3">
      <c r="A102" s="36">
        <v>2</v>
      </c>
      <c r="B102" s="181"/>
      <c r="C102" s="227" t="s">
        <v>120</v>
      </c>
      <c r="D102" s="220">
        <v>13320</v>
      </c>
      <c r="E102" s="238" t="s">
        <v>246</v>
      </c>
      <c r="F102" s="271" t="s">
        <v>192</v>
      </c>
      <c r="G102" s="170" t="s">
        <v>156</v>
      </c>
      <c r="H102" s="240">
        <v>210</v>
      </c>
      <c r="I102" s="243">
        <v>210</v>
      </c>
      <c r="J102" s="272">
        <v>42584</v>
      </c>
      <c r="K102" s="274"/>
      <c r="L102" s="81"/>
    </row>
    <row r="103" spans="1:12" ht="20.25" x14ac:dyDescent="0.3">
      <c r="A103" s="36">
        <v>3</v>
      </c>
      <c r="B103" s="181"/>
      <c r="C103" s="227" t="s">
        <v>60</v>
      </c>
      <c r="D103" s="220">
        <v>14310</v>
      </c>
      <c r="E103" s="238" t="s">
        <v>247</v>
      </c>
      <c r="F103" s="271" t="s">
        <v>83</v>
      </c>
      <c r="G103" s="170" t="s">
        <v>70</v>
      </c>
      <c r="H103" s="240">
        <v>49.6</v>
      </c>
      <c r="I103" s="243">
        <v>49.6</v>
      </c>
      <c r="J103" s="272">
        <v>42218</v>
      </c>
      <c r="K103" s="274"/>
      <c r="L103" s="81"/>
    </row>
    <row r="104" spans="1:12" ht="20.25" x14ac:dyDescent="0.25">
      <c r="A104" s="36">
        <v>4</v>
      </c>
      <c r="B104" s="182"/>
      <c r="C104" s="162"/>
      <c r="D104" s="75"/>
      <c r="E104" s="32"/>
      <c r="F104" s="77"/>
      <c r="G104" s="78"/>
      <c r="H104" s="83"/>
      <c r="I104" s="47"/>
      <c r="J104" s="80"/>
      <c r="K104" s="50"/>
      <c r="L104" s="81"/>
    </row>
    <row r="105" spans="1:12" ht="20.25" x14ac:dyDescent="0.25">
      <c r="A105" s="152"/>
      <c r="B105" s="185"/>
      <c r="C105" s="153"/>
      <c r="D105" s="154"/>
      <c r="E105" s="155"/>
      <c r="F105" s="156"/>
      <c r="G105" s="157"/>
      <c r="H105" s="102" t="s">
        <v>38</v>
      </c>
      <c r="I105" s="96">
        <f>SUM(I100:I104)</f>
        <v>307.60000000000002</v>
      </c>
      <c r="J105" s="150"/>
      <c r="K105" s="151"/>
      <c r="L105" s="113"/>
    </row>
    <row r="106" spans="1:12" s="124" customFormat="1" ht="20.25" x14ac:dyDescent="0.25">
      <c r="A106" s="115"/>
      <c r="B106" s="115"/>
      <c r="C106" s="115"/>
      <c r="D106" s="116"/>
      <c r="E106" s="117"/>
      <c r="F106" s="118"/>
      <c r="G106" s="119"/>
      <c r="H106" s="118"/>
      <c r="I106" s="120"/>
      <c r="J106" s="121"/>
      <c r="K106" s="122"/>
      <c r="L106" s="123"/>
    </row>
    <row r="107" spans="1:12" ht="21" thickBot="1" x14ac:dyDescent="0.3">
      <c r="A107" s="70"/>
      <c r="B107" s="70"/>
      <c r="C107" s="297" t="s">
        <v>39</v>
      </c>
      <c r="D107" s="297"/>
      <c r="E107" s="297"/>
      <c r="F107" s="297"/>
      <c r="G107" s="297"/>
      <c r="H107" s="297"/>
      <c r="I107" s="297"/>
      <c r="J107" s="297"/>
      <c r="K107" s="72"/>
      <c r="L107" s="73"/>
    </row>
    <row r="108" spans="1:12" ht="41.25" thickBot="1" x14ac:dyDescent="0.3">
      <c r="A108" s="3" t="s">
        <v>1</v>
      </c>
      <c r="B108" s="58" t="s">
        <v>7</v>
      </c>
      <c r="C108" s="229" t="s">
        <v>7</v>
      </c>
      <c r="D108" s="28" t="s">
        <v>8</v>
      </c>
      <c r="E108" s="27" t="s">
        <v>9</v>
      </c>
      <c r="F108" s="64" t="s">
        <v>14</v>
      </c>
      <c r="G108" s="28" t="s">
        <v>10</v>
      </c>
      <c r="H108" s="29" t="s">
        <v>11</v>
      </c>
      <c r="I108" s="30" t="s">
        <v>12</v>
      </c>
      <c r="J108" s="31" t="s">
        <v>13</v>
      </c>
      <c r="K108" s="48" t="s">
        <v>2</v>
      </c>
      <c r="L108" s="49" t="s">
        <v>28</v>
      </c>
    </row>
    <row r="109" spans="1:12" ht="21" thickBot="1" x14ac:dyDescent="0.35">
      <c r="A109" s="36">
        <v>1</v>
      </c>
      <c r="B109" s="181"/>
      <c r="C109" s="227" t="s">
        <v>149</v>
      </c>
      <c r="D109" s="230">
        <v>13460</v>
      </c>
      <c r="E109" s="231" t="s">
        <v>151</v>
      </c>
      <c r="F109" s="232" t="s">
        <v>152</v>
      </c>
      <c r="G109" s="233" t="s">
        <v>153</v>
      </c>
      <c r="H109" s="234">
        <v>3</v>
      </c>
      <c r="I109" s="235">
        <v>3</v>
      </c>
      <c r="J109" s="236">
        <v>42645</v>
      </c>
      <c r="K109" s="262"/>
      <c r="L109" s="81"/>
    </row>
    <row r="110" spans="1:12" ht="21" thickBot="1" x14ac:dyDescent="0.35">
      <c r="A110" s="36">
        <v>2</v>
      </c>
      <c r="B110" s="181"/>
      <c r="C110" s="227" t="s">
        <v>150</v>
      </c>
      <c r="D110" s="237">
        <v>13320</v>
      </c>
      <c r="E110" s="238" t="s">
        <v>154</v>
      </c>
      <c r="F110" s="232" t="s">
        <v>155</v>
      </c>
      <c r="G110" s="239" t="s">
        <v>156</v>
      </c>
      <c r="H110" s="240">
        <v>70</v>
      </c>
      <c r="I110" s="235">
        <v>70</v>
      </c>
      <c r="J110" s="241">
        <v>42584</v>
      </c>
      <c r="K110" s="262"/>
      <c r="L110" s="81"/>
    </row>
    <row r="111" spans="1:12" ht="21" thickBot="1" x14ac:dyDescent="0.35">
      <c r="A111" s="36">
        <v>3</v>
      </c>
      <c r="B111" s="181"/>
      <c r="C111" s="227" t="s">
        <v>60</v>
      </c>
      <c r="D111" s="237">
        <v>14310</v>
      </c>
      <c r="E111" s="238" t="s">
        <v>157</v>
      </c>
      <c r="F111" s="242" t="s">
        <v>83</v>
      </c>
      <c r="G111" s="239" t="s">
        <v>157</v>
      </c>
      <c r="H111" s="240">
        <v>50</v>
      </c>
      <c r="I111" s="235">
        <v>50</v>
      </c>
      <c r="J111" s="241">
        <v>42218</v>
      </c>
      <c r="K111" s="262"/>
      <c r="L111" s="81"/>
    </row>
    <row r="112" spans="1:12" ht="21" thickBot="1" x14ac:dyDescent="0.35">
      <c r="A112" s="36">
        <v>4</v>
      </c>
      <c r="B112" s="181"/>
      <c r="C112" s="198"/>
      <c r="D112" s="237"/>
      <c r="E112" s="238"/>
      <c r="F112" s="242"/>
      <c r="G112" s="239"/>
      <c r="H112" s="240"/>
      <c r="I112" s="235"/>
      <c r="J112" s="241"/>
      <c r="K112" s="262"/>
      <c r="L112" s="81"/>
    </row>
    <row r="113" spans="1:12" ht="21" thickBot="1" x14ac:dyDescent="0.35">
      <c r="A113" s="36">
        <v>5</v>
      </c>
      <c r="B113" s="181"/>
      <c r="C113" s="162"/>
      <c r="D113" s="237"/>
      <c r="E113" s="238"/>
      <c r="F113" s="242"/>
      <c r="G113" s="239"/>
      <c r="H113" s="240"/>
      <c r="I113" s="235"/>
      <c r="J113" s="241"/>
      <c r="K113" s="262"/>
      <c r="L113" s="81"/>
    </row>
    <row r="114" spans="1:12" ht="20.25" x14ac:dyDescent="0.3">
      <c r="A114" s="36">
        <v>6</v>
      </c>
      <c r="B114" s="182"/>
      <c r="C114" s="162"/>
      <c r="D114" s="237"/>
      <c r="E114" s="238"/>
      <c r="F114" s="242"/>
      <c r="G114" s="239"/>
      <c r="H114" s="240"/>
      <c r="I114" s="243"/>
      <c r="J114" s="241"/>
      <c r="K114" s="262"/>
      <c r="L114" s="81"/>
    </row>
    <row r="115" spans="1:12" ht="20.25" x14ac:dyDescent="0.25">
      <c r="A115" s="36">
        <v>7</v>
      </c>
      <c r="B115" s="182"/>
      <c r="C115" s="162"/>
      <c r="D115" s="75"/>
      <c r="E115" s="32"/>
      <c r="F115" s="77"/>
      <c r="G115" s="78"/>
      <c r="H115" s="83"/>
      <c r="I115" s="47"/>
      <c r="J115" s="80"/>
      <c r="K115" s="50"/>
      <c r="L115" s="81"/>
    </row>
    <row r="116" spans="1:12" ht="20.25" x14ac:dyDescent="0.25">
      <c r="A116" s="70"/>
      <c r="B116" s="70"/>
      <c r="C116" s="70"/>
      <c r="D116" s="70"/>
      <c r="E116" s="70"/>
      <c r="F116" s="70"/>
      <c r="G116" s="70"/>
      <c r="H116" s="102" t="s">
        <v>19</v>
      </c>
      <c r="I116" s="96">
        <f>SUM(I109:I115)</f>
        <v>123</v>
      </c>
      <c r="J116" s="70"/>
      <c r="K116" s="72"/>
      <c r="L116" s="73"/>
    </row>
    <row r="117" spans="1:12" ht="20.25" x14ac:dyDescent="0.25">
      <c r="A117" s="70"/>
      <c r="B117" s="70"/>
      <c r="C117" s="70"/>
      <c r="D117" s="70"/>
      <c r="E117" s="70"/>
      <c r="F117" s="70"/>
      <c r="G117" s="70"/>
      <c r="H117" s="70"/>
      <c r="I117" s="70"/>
      <c r="J117" s="70"/>
      <c r="K117" s="72"/>
      <c r="L117" s="73"/>
    </row>
    <row r="118" spans="1:12" ht="21" thickBot="1" x14ac:dyDescent="0.3">
      <c r="A118" s="70"/>
      <c r="B118" s="70"/>
      <c r="C118" s="286" t="s">
        <v>48</v>
      </c>
      <c r="D118" s="287"/>
      <c r="E118" s="287"/>
      <c r="F118" s="287"/>
      <c r="G118" s="287"/>
      <c r="H118" s="287"/>
      <c r="I118" s="287"/>
      <c r="J118" s="288"/>
      <c r="K118" s="72"/>
      <c r="L118" s="73"/>
    </row>
    <row r="119" spans="1:12" ht="41.25" thickBot="1" x14ac:dyDescent="0.3">
      <c r="A119" s="3" t="s">
        <v>1</v>
      </c>
      <c r="B119" s="58" t="s">
        <v>7</v>
      </c>
      <c r="C119" s="159" t="s">
        <v>7</v>
      </c>
      <c r="D119" s="28" t="s">
        <v>8</v>
      </c>
      <c r="E119" s="27" t="s">
        <v>9</v>
      </c>
      <c r="F119" s="64" t="s">
        <v>14</v>
      </c>
      <c r="G119" s="28" t="s">
        <v>10</v>
      </c>
      <c r="H119" s="29" t="s">
        <v>11</v>
      </c>
      <c r="I119" s="30" t="s">
        <v>12</v>
      </c>
      <c r="J119" s="31" t="s">
        <v>13</v>
      </c>
      <c r="K119" s="48" t="s">
        <v>2</v>
      </c>
      <c r="L119" s="49" t="s">
        <v>28</v>
      </c>
    </row>
    <row r="120" spans="1:12" ht="21" thickBot="1" x14ac:dyDescent="0.35">
      <c r="A120" s="74">
        <v>1</v>
      </c>
      <c r="B120" s="59" t="s">
        <v>58</v>
      </c>
      <c r="C120" s="226" t="s">
        <v>94</v>
      </c>
      <c r="D120" s="246">
        <v>13780</v>
      </c>
      <c r="E120" s="206" t="s">
        <v>168</v>
      </c>
      <c r="F120" s="212" t="s">
        <v>169</v>
      </c>
      <c r="G120" s="247" t="s">
        <v>84</v>
      </c>
      <c r="H120" s="248">
        <v>1328.56</v>
      </c>
      <c r="I120" s="243">
        <v>1328.56</v>
      </c>
      <c r="J120" s="249" t="s">
        <v>170</v>
      </c>
      <c r="K120" s="280"/>
      <c r="L120" s="43"/>
    </row>
    <row r="121" spans="1:12" ht="21" thickBot="1" x14ac:dyDescent="0.35">
      <c r="A121" s="74">
        <v>2</v>
      </c>
      <c r="B121" s="59"/>
      <c r="C121" s="244" t="s">
        <v>159</v>
      </c>
      <c r="D121" s="250">
        <v>14020</v>
      </c>
      <c r="E121" s="211" t="s">
        <v>171</v>
      </c>
      <c r="F121" s="222" t="s">
        <v>172</v>
      </c>
      <c r="G121" s="251">
        <v>42583</v>
      </c>
      <c r="H121" s="252">
        <v>824.7</v>
      </c>
      <c r="I121" s="243">
        <v>824.7</v>
      </c>
      <c r="J121" s="253" t="s">
        <v>170</v>
      </c>
      <c r="K121" s="280"/>
      <c r="L121" s="43"/>
    </row>
    <row r="122" spans="1:12" ht="21" thickBot="1" x14ac:dyDescent="0.35">
      <c r="A122" s="74">
        <v>3</v>
      </c>
      <c r="B122" s="59"/>
      <c r="C122" s="244" t="s">
        <v>159</v>
      </c>
      <c r="D122" s="250">
        <v>14020</v>
      </c>
      <c r="E122" s="211" t="s">
        <v>173</v>
      </c>
      <c r="F122" s="222" t="s">
        <v>172</v>
      </c>
      <c r="G122" s="251">
        <v>42583</v>
      </c>
      <c r="H122" s="252">
        <v>109.1</v>
      </c>
      <c r="I122" s="243">
        <v>109.1</v>
      </c>
      <c r="J122" s="253" t="s">
        <v>170</v>
      </c>
      <c r="K122" s="280"/>
      <c r="L122" s="43"/>
    </row>
    <row r="123" spans="1:12" ht="21" thickBot="1" x14ac:dyDescent="0.35">
      <c r="A123" s="74">
        <v>4</v>
      </c>
      <c r="B123" s="59"/>
      <c r="C123" s="244" t="s">
        <v>104</v>
      </c>
      <c r="D123" s="250">
        <v>13610</v>
      </c>
      <c r="E123" s="211" t="s">
        <v>174</v>
      </c>
      <c r="F123" s="222" t="s">
        <v>175</v>
      </c>
      <c r="G123" s="251" t="s">
        <v>176</v>
      </c>
      <c r="H123" s="252">
        <v>52</v>
      </c>
      <c r="I123" s="243">
        <v>52</v>
      </c>
      <c r="J123" s="253" t="s">
        <v>170</v>
      </c>
      <c r="K123" s="280"/>
      <c r="L123" s="43"/>
    </row>
    <row r="124" spans="1:12" ht="21" thickBot="1" x14ac:dyDescent="0.35">
      <c r="A124" s="74">
        <v>5</v>
      </c>
      <c r="B124" s="59"/>
      <c r="C124" s="244" t="s">
        <v>160</v>
      </c>
      <c r="D124" s="250">
        <v>14110</v>
      </c>
      <c r="E124" s="211" t="s">
        <v>177</v>
      </c>
      <c r="F124" s="222" t="s">
        <v>178</v>
      </c>
      <c r="G124" s="251">
        <v>42401</v>
      </c>
      <c r="H124" s="252">
        <v>859.26</v>
      </c>
      <c r="I124" s="243">
        <v>859.26</v>
      </c>
      <c r="J124" s="255">
        <v>42584</v>
      </c>
      <c r="K124" s="280"/>
      <c r="L124" s="43"/>
    </row>
    <row r="125" spans="1:12" ht="21" thickBot="1" x14ac:dyDescent="0.35">
      <c r="A125" s="74">
        <v>6</v>
      </c>
      <c r="B125" s="59"/>
      <c r="C125" s="244" t="s">
        <v>160</v>
      </c>
      <c r="D125" s="250">
        <v>14110</v>
      </c>
      <c r="E125" s="211" t="s">
        <v>179</v>
      </c>
      <c r="F125" s="222" t="s">
        <v>180</v>
      </c>
      <c r="G125" s="251">
        <v>42401</v>
      </c>
      <c r="H125" s="252">
        <v>84.98</v>
      </c>
      <c r="I125" s="243">
        <v>84.98</v>
      </c>
      <c r="J125" s="255">
        <v>42584</v>
      </c>
      <c r="K125" s="280"/>
      <c r="L125" s="43"/>
    </row>
    <row r="126" spans="1:12" ht="21" thickBot="1" x14ac:dyDescent="0.35">
      <c r="A126" s="74">
        <v>7</v>
      </c>
      <c r="B126" s="59"/>
      <c r="C126" s="228" t="s">
        <v>161</v>
      </c>
      <c r="D126" s="256">
        <v>13230</v>
      </c>
      <c r="E126" s="177" t="s">
        <v>181</v>
      </c>
      <c r="F126" s="257" t="s">
        <v>182</v>
      </c>
      <c r="G126" s="258">
        <v>42370</v>
      </c>
      <c r="H126" s="259">
        <v>21.6</v>
      </c>
      <c r="I126" s="260">
        <v>21.6</v>
      </c>
      <c r="J126" s="255">
        <v>42584</v>
      </c>
      <c r="K126" s="280"/>
      <c r="L126" s="43"/>
    </row>
    <row r="127" spans="1:12" ht="21" thickBot="1" x14ac:dyDescent="0.35">
      <c r="A127" s="74">
        <v>8</v>
      </c>
      <c r="B127" s="59"/>
      <c r="C127" s="228" t="s">
        <v>162</v>
      </c>
      <c r="D127" s="256">
        <v>13950</v>
      </c>
      <c r="E127" s="177" t="s">
        <v>183</v>
      </c>
      <c r="F127" s="257" t="s">
        <v>92</v>
      </c>
      <c r="G127" s="261" t="s">
        <v>184</v>
      </c>
      <c r="H127" s="259">
        <v>75</v>
      </c>
      <c r="I127" s="260">
        <v>75</v>
      </c>
      <c r="J127" s="255">
        <v>42584</v>
      </c>
      <c r="K127" s="280"/>
      <c r="L127" s="43"/>
    </row>
    <row r="128" spans="1:12" ht="21" thickBot="1" x14ac:dyDescent="0.35">
      <c r="A128" s="74">
        <v>9</v>
      </c>
      <c r="B128" s="59"/>
      <c r="C128" s="245" t="s">
        <v>30</v>
      </c>
      <c r="D128" s="256">
        <v>13952</v>
      </c>
      <c r="E128" s="177" t="s">
        <v>185</v>
      </c>
      <c r="F128" s="257" t="s">
        <v>133</v>
      </c>
      <c r="G128" s="261" t="s">
        <v>184</v>
      </c>
      <c r="H128" s="259">
        <v>10</v>
      </c>
      <c r="I128" s="260">
        <v>10</v>
      </c>
      <c r="J128" s="255">
        <v>42584</v>
      </c>
      <c r="K128" s="280"/>
      <c r="L128" s="43"/>
    </row>
    <row r="129" spans="1:12" ht="21" thickBot="1" x14ac:dyDescent="0.35">
      <c r="A129" s="74">
        <v>10</v>
      </c>
      <c r="B129" s="59"/>
      <c r="C129" s="245" t="s">
        <v>163</v>
      </c>
      <c r="D129" s="256">
        <v>14110</v>
      </c>
      <c r="E129" s="177" t="s">
        <v>186</v>
      </c>
      <c r="F129" s="257" t="s">
        <v>180</v>
      </c>
      <c r="G129" s="261" t="s">
        <v>187</v>
      </c>
      <c r="H129" s="259">
        <v>48.06</v>
      </c>
      <c r="I129" s="260">
        <v>48.06</v>
      </c>
      <c r="J129" s="255">
        <v>42584</v>
      </c>
      <c r="K129" s="254"/>
      <c r="L129" s="44"/>
    </row>
    <row r="130" spans="1:12" ht="21" thickBot="1" x14ac:dyDescent="0.35">
      <c r="A130" s="74">
        <v>11</v>
      </c>
      <c r="B130" s="59"/>
      <c r="C130" s="245" t="s">
        <v>164</v>
      </c>
      <c r="D130" s="256">
        <v>14210</v>
      </c>
      <c r="E130" s="177" t="s">
        <v>188</v>
      </c>
      <c r="F130" s="257" t="s">
        <v>189</v>
      </c>
      <c r="G130" s="261" t="s">
        <v>190</v>
      </c>
      <c r="H130" s="259">
        <v>176</v>
      </c>
      <c r="I130" s="260">
        <v>176</v>
      </c>
      <c r="J130" s="255">
        <v>42584</v>
      </c>
      <c r="K130" s="254"/>
      <c r="L130" s="44"/>
    </row>
    <row r="131" spans="1:12" ht="21" thickBot="1" x14ac:dyDescent="0.35">
      <c r="A131" s="74">
        <v>12</v>
      </c>
      <c r="B131" s="59"/>
      <c r="C131" s="228" t="s">
        <v>120</v>
      </c>
      <c r="D131" s="256">
        <v>13320</v>
      </c>
      <c r="E131" s="177" t="s">
        <v>191</v>
      </c>
      <c r="F131" s="257" t="s">
        <v>192</v>
      </c>
      <c r="G131" s="261" t="s">
        <v>156</v>
      </c>
      <c r="H131" s="259">
        <v>1350</v>
      </c>
      <c r="I131" s="260">
        <v>1350</v>
      </c>
      <c r="J131" s="255">
        <v>42584</v>
      </c>
      <c r="K131" s="280"/>
      <c r="L131" s="43"/>
    </row>
    <row r="132" spans="1:12" ht="21" thickBot="1" x14ac:dyDescent="0.35">
      <c r="A132" s="74">
        <v>13</v>
      </c>
      <c r="B132" s="59"/>
      <c r="C132" s="245" t="s">
        <v>165</v>
      </c>
      <c r="D132" s="256">
        <v>13460</v>
      </c>
      <c r="E132" s="177" t="s">
        <v>193</v>
      </c>
      <c r="F132" s="257" t="s">
        <v>194</v>
      </c>
      <c r="G132" s="261" t="s">
        <v>134</v>
      </c>
      <c r="H132" s="259">
        <v>430.7</v>
      </c>
      <c r="I132" s="260">
        <v>430.7</v>
      </c>
      <c r="J132" s="255">
        <v>42584</v>
      </c>
      <c r="K132" s="254"/>
      <c r="L132" s="44"/>
    </row>
    <row r="133" spans="1:12" ht="21" thickBot="1" x14ac:dyDescent="0.35">
      <c r="A133" s="74">
        <v>14</v>
      </c>
      <c r="B133" s="59"/>
      <c r="C133" s="245" t="s">
        <v>165</v>
      </c>
      <c r="D133" s="256">
        <v>13460</v>
      </c>
      <c r="E133" s="177" t="s">
        <v>195</v>
      </c>
      <c r="F133" s="257" t="s">
        <v>196</v>
      </c>
      <c r="G133" s="261" t="s">
        <v>134</v>
      </c>
      <c r="H133" s="259">
        <v>764.06</v>
      </c>
      <c r="I133" s="260">
        <v>764.06</v>
      </c>
      <c r="J133" s="255">
        <v>42584</v>
      </c>
      <c r="K133" s="254"/>
      <c r="L133" s="44"/>
    </row>
    <row r="134" spans="1:12" ht="21" thickBot="1" x14ac:dyDescent="0.35">
      <c r="A134" s="74">
        <v>15</v>
      </c>
      <c r="B134" s="59"/>
      <c r="C134" s="245" t="s">
        <v>166</v>
      </c>
      <c r="D134" s="256">
        <v>14310</v>
      </c>
      <c r="E134" s="177" t="s">
        <v>197</v>
      </c>
      <c r="F134" s="257" t="s">
        <v>83</v>
      </c>
      <c r="G134" s="261" t="s">
        <v>66</v>
      </c>
      <c r="H134" s="259">
        <v>79.2</v>
      </c>
      <c r="I134" s="260">
        <v>79.2</v>
      </c>
      <c r="J134" s="255">
        <v>42584</v>
      </c>
      <c r="K134" s="254"/>
      <c r="L134" s="44"/>
    </row>
    <row r="135" spans="1:12" ht="21" thickBot="1" x14ac:dyDescent="0.35">
      <c r="A135" s="74">
        <v>16</v>
      </c>
      <c r="B135" s="59"/>
      <c r="C135" s="245" t="s">
        <v>167</v>
      </c>
      <c r="D135" s="256">
        <v>13210</v>
      </c>
      <c r="E135" s="177" t="s">
        <v>198</v>
      </c>
      <c r="F135" s="257" t="s">
        <v>199</v>
      </c>
      <c r="G135" s="261" t="s">
        <v>200</v>
      </c>
      <c r="H135" s="259">
        <v>264.44</v>
      </c>
      <c r="I135" s="260">
        <v>264.44</v>
      </c>
      <c r="J135" s="255">
        <v>42584</v>
      </c>
      <c r="K135" s="254"/>
      <c r="L135" s="44"/>
    </row>
    <row r="136" spans="1:12" ht="21" thickBot="1" x14ac:dyDescent="0.35">
      <c r="A136" s="74">
        <v>17</v>
      </c>
      <c r="B136" s="59"/>
      <c r="C136" s="245" t="s">
        <v>167</v>
      </c>
      <c r="D136" s="256">
        <v>13250</v>
      </c>
      <c r="E136" s="177" t="s">
        <v>201</v>
      </c>
      <c r="F136" s="257" t="s">
        <v>202</v>
      </c>
      <c r="G136" s="261" t="s">
        <v>203</v>
      </c>
      <c r="H136" s="259">
        <v>84.22</v>
      </c>
      <c r="I136" s="260">
        <v>84.22</v>
      </c>
      <c r="J136" s="255">
        <v>42584</v>
      </c>
      <c r="K136" s="254"/>
      <c r="L136" s="44"/>
    </row>
    <row r="137" spans="1:12" ht="21" thickBot="1" x14ac:dyDescent="0.35">
      <c r="A137" s="74">
        <v>18</v>
      </c>
      <c r="B137" s="59"/>
      <c r="C137" s="245" t="s">
        <v>167</v>
      </c>
      <c r="D137" s="256">
        <v>13250</v>
      </c>
      <c r="E137" s="177" t="s">
        <v>204</v>
      </c>
      <c r="F137" s="257" t="s">
        <v>202</v>
      </c>
      <c r="G137" s="261" t="s">
        <v>205</v>
      </c>
      <c r="H137" s="259">
        <v>27.35</v>
      </c>
      <c r="I137" s="260">
        <v>27.35</v>
      </c>
      <c r="J137" s="255">
        <v>42584</v>
      </c>
      <c r="K137" s="254"/>
      <c r="L137" s="44"/>
    </row>
    <row r="138" spans="1:12" ht="21" thickBot="1" x14ac:dyDescent="0.35">
      <c r="A138" s="74">
        <v>19</v>
      </c>
      <c r="B138" s="59"/>
      <c r="C138" s="245" t="s">
        <v>167</v>
      </c>
      <c r="D138" s="256">
        <v>13250</v>
      </c>
      <c r="E138" s="177" t="s">
        <v>206</v>
      </c>
      <c r="F138" s="257" t="s">
        <v>202</v>
      </c>
      <c r="G138" s="261" t="s">
        <v>205</v>
      </c>
      <c r="H138" s="259">
        <v>5.49</v>
      </c>
      <c r="I138" s="260">
        <v>5.49</v>
      </c>
      <c r="J138" s="255">
        <v>42584</v>
      </c>
      <c r="K138" s="254"/>
      <c r="L138" s="44"/>
    </row>
    <row r="139" spans="1:12" ht="21" thickBot="1" x14ac:dyDescent="0.35">
      <c r="A139" s="74">
        <v>20</v>
      </c>
      <c r="B139" s="59"/>
      <c r="C139" s="245" t="s">
        <v>167</v>
      </c>
      <c r="D139" s="256">
        <v>13250</v>
      </c>
      <c r="E139" s="177" t="s">
        <v>207</v>
      </c>
      <c r="F139" s="257" t="s">
        <v>202</v>
      </c>
      <c r="G139" s="261" t="s">
        <v>205</v>
      </c>
      <c r="H139" s="259">
        <v>13.61</v>
      </c>
      <c r="I139" s="260">
        <v>13.61</v>
      </c>
      <c r="J139" s="255">
        <v>42584</v>
      </c>
      <c r="K139" s="254"/>
      <c r="L139" s="44"/>
    </row>
    <row r="140" spans="1:12" ht="21" thickBot="1" x14ac:dyDescent="0.35">
      <c r="A140" s="74">
        <v>21</v>
      </c>
      <c r="B140" s="59"/>
      <c r="C140" s="245" t="s">
        <v>167</v>
      </c>
      <c r="D140" s="256">
        <v>13250</v>
      </c>
      <c r="E140" s="177" t="s">
        <v>204</v>
      </c>
      <c r="F140" s="257" t="s">
        <v>202</v>
      </c>
      <c r="G140" s="261" t="s">
        <v>203</v>
      </c>
      <c r="H140" s="259">
        <v>27.42</v>
      </c>
      <c r="I140" s="260">
        <v>27.42</v>
      </c>
      <c r="J140" s="255">
        <v>42584</v>
      </c>
      <c r="K140" s="254"/>
      <c r="L140" s="44"/>
    </row>
    <row r="141" spans="1:12" ht="21" thickBot="1" x14ac:dyDescent="0.35">
      <c r="A141" s="74">
        <v>22</v>
      </c>
      <c r="B141" s="59"/>
      <c r="C141" s="245" t="s">
        <v>167</v>
      </c>
      <c r="D141" s="256">
        <v>13250</v>
      </c>
      <c r="E141" s="177" t="s">
        <v>206</v>
      </c>
      <c r="F141" s="257" t="s">
        <v>202</v>
      </c>
      <c r="G141" s="261" t="s">
        <v>203</v>
      </c>
      <c r="H141" s="259">
        <v>5.49</v>
      </c>
      <c r="I141" s="260">
        <v>5.49</v>
      </c>
      <c r="J141" s="255">
        <v>42584</v>
      </c>
      <c r="K141" s="254"/>
      <c r="L141" s="44"/>
    </row>
    <row r="142" spans="1:12" ht="21" thickBot="1" x14ac:dyDescent="0.35">
      <c r="A142" s="74">
        <v>23</v>
      </c>
      <c r="B142" s="59"/>
      <c r="C142" s="245" t="s">
        <v>167</v>
      </c>
      <c r="D142" s="256">
        <v>13250</v>
      </c>
      <c r="E142" s="177" t="s">
        <v>208</v>
      </c>
      <c r="F142" s="257" t="s">
        <v>202</v>
      </c>
      <c r="G142" s="261" t="s">
        <v>203</v>
      </c>
      <c r="H142" s="259">
        <v>12.44</v>
      </c>
      <c r="I142" s="260">
        <v>12.44</v>
      </c>
      <c r="J142" s="255">
        <v>42584</v>
      </c>
      <c r="K142" s="254"/>
      <c r="L142" s="44"/>
    </row>
    <row r="143" spans="1:12" ht="21" thickBot="1" x14ac:dyDescent="0.35">
      <c r="A143" s="74">
        <v>24</v>
      </c>
      <c r="B143" s="59"/>
      <c r="C143" s="245" t="s">
        <v>100</v>
      </c>
      <c r="D143" s="256">
        <v>13950</v>
      </c>
      <c r="E143" s="177" t="s">
        <v>209</v>
      </c>
      <c r="F143" s="257" t="s">
        <v>210</v>
      </c>
      <c r="G143" s="261" t="s">
        <v>211</v>
      </c>
      <c r="H143" s="259">
        <v>120</v>
      </c>
      <c r="I143" s="260">
        <v>120</v>
      </c>
      <c r="J143" s="255">
        <v>42584</v>
      </c>
      <c r="K143" s="254"/>
      <c r="L143" s="44"/>
    </row>
    <row r="144" spans="1:12" ht="21" thickBot="1" x14ac:dyDescent="0.35">
      <c r="A144" s="74">
        <v>25</v>
      </c>
      <c r="B144" s="59"/>
      <c r="C144" s="245" t="s">
        <v>90</v>
      </c>
      <c r="D144" s="256">
        <v>13950</v>
      </c>
      <c r="E144" s="177" t="s">
        <v>212</v>
      </c>
      <c r="F144" s="257" t="s">
        <v>213</v>
      </c>
      <c r="G144" s="261" t="s">
        <v>190</v>
      </c>
      <c r="H144" s="259">
        <v>30</v>
      </c>
      <c r="I144" s="260">
        <v>30</v>
      </c>
      <c r="J144" s="255">
        <v>42584</v>
      </c>
      <c r="K144" s="254"/>
      <c r="L144" s="44"/>
    </row>
    <row r="145" spans="1:12" ht="20.25" x14ac:dyDescent="0.25">
      <c r="A145" s="74">
        <v>26</v>
      </c>
      <c r="B145" s="59"/>
      <c r="C145" s="59"/>
      <c r="D145" s="93"/>
      <c r="E145" s="107"/>
      <c r="F145" s="166"/>
      <c r="G145" s="89"/>
      <c r="H145" s="103"/>
      <c r="I145" s="56"/>
      <c r="J145" s="104"/>
      <c r="K145" s="38"/>
      <c r="L145" s="281"/>
    </row>
    <row r="146" spans="1:12" ht="20.25" x14ac:dyDescent="0.3">
      <c r="A146" s="74">
        <v>27</v>
      </c>
      <c r="B146" s="59"/>
      <c r="C146" s="165"/>
      <c r="D146" s="167"/>
      <c r="E146" s="168"/>
      <c r="F146" s="169"/>
      <c r="G146" s="170"/>
      <c r="H146" s="171"/>
      <c r="I146" s="172"/>
      <c r="J146" s="104"/>
      <c r="K146" s="173"/>
      <c r="L146" s="174"/>
    </row>
    <row r="147" spans="1:12" ht="20.25" x14ac:dyDescent="0.3">
      <c r="A147" s="74">
        <v>28</v>
      </c>
      <c r="B147" s="59"/>
      <c r="C147" s="165"/>
      <c r="D147" s="167"/>
      <c r="E147" s="168"/>
      <c r="F147" s="175"/>
      <c r="G147" s="170"/>
      <c r="H147" s="171"/>
      <c r="I147" s="172"/>
      <c r="J147" s="104"/>
      <c r="K147" s="173"/>
      <c r="L147" s="174"/>
    </row>
    <row r="148" spans="1:12" ht="20.25" x14ac:dyDescent="0.25">
      <c r="A148" s="74">
        <v>29</v>
      </c>
      <c r="B148" s="59"/>
      <c r="C148" s="59"/>
      <c r="D148" s="93"/>
      <c r="E148" s="107"/>
      <c r="F148" s="88"/>
      <c r="G148" s="89"/>
      <c r="H148" s="103"/>
      <c r="I148" s="56"/>
      <c r="J148" s="104"/>
      <c r="K148" s="38"/>
      <c r="L148" s="81"/>
    </row>
    <row r="149" spans="1:12" ht="20.25" x14ac:dyDescent="0.25">
      <c r="A149" s="74">
        <v>30</v>
      </c>
      <c r="B149" s="59"/>
      <c r="C149" s="59"/>
      <c r="D149" s="93"/>
      <c r="E149" s="107"/>
      <c r="F149" s="88"/>
      <c r="G149" s="89"/>
      <c r="H149" s="103"/>
      <c r="I149" s="56"/>
      <c r="J149" s="104"/>
      <c r="K149" s="38"/>
      <c r="L149" s="81"/>
    </row>
    <row r="150" spans="1:12" ht="20.25" x14ac:dyDescent="0.25">
      <c r="A150" s="94"/>
      <c r="B150" s="125"/>
      <c r="C150" s="125"/>
      <c r="D150" s="126"/>
      <c r="E150" s="127"/>
      <c r="F150" s="127"/>
      <c r="G150" s="127"/>
      <c r="H150" s="128" t="s">
        <v>40</v>
      </c>
      <c r="I150" s="96">
        <f>SUM(I120:I149)</f>
        <v>6803.6799999999994</v>
      </c>
      <c r="J150" s="127"/>
      <c r="K150" s="129"/>
      <c r="L150" s="130"/>
    </row>
    <row r="151" spans="1:12" ht="20.25" x14ac:dyDescent="0.25">
      <c r="A151" s="94"/>
      <c r="B151" s="125"/>
      <c r="C151" s="125"/>
      <c r="D151" s="126"/>
      <c r="E151" s="127"/>
      <c r="F151" s="127"/>
      <c r="G151" s="127"/>
      <c r="H151" s="127"/>
      <c r="I151" s="131"/>
      <c r="J151" s="127"/>
      <c r="K151" s="129"/>
      <c r="L151" s="130"/>
    </row>
    <row r="152" spans="1:12" ht="21" thickBot="1" x14ac:dyDescent="0.3">
      <c r="A152" s="70"/>
      <c r="B152" s="70"/>
      <c r="C152" s="286" t="s">
        <v>41</v>
      </c>
      <c r="D152" s="287"/>
      <c r="E152" s="287"/>
      <c r="F152" s="287"/>
      <c r="G152" s="287"/>
      <c r="H152" s="287"/>
      <c r="I152" s="287"/>
      <c r="J152" s="288"/>
      <c r="K152" s="72"/>
      <c r="L152" s="73"/>
    </row>
    <row r="153" spans="1:12" ht="40.5" x14ac:dyDescent="0.25">
      <c r="A153" s="3" t="s">
        <v>1</v>
      </c>
      <c r="B153" s="58" t="s">
        <v>7</v>
      </c>
      <c r="C153" s="159" t="s">
        <v>7</v>
      </c>
      <c r="D153" s="28" t="s">
        <v>8</v>
      </c>
      <c r="E153" s="27" t="s">
        <v>9</v>
      </c>
      <c r="F153" s="64" t="s">
        <v>14</v>
      </c>
      <c r="G153" s="28" t="s">
        <v>10</v>
      </c>
      <c r="H153" s="29" t="s">
        <v>11</v>
      </c>
      <c r="I153" s="30" t="s">
        <v>12</v>
      </c>
      <c r="J153" s="31" t="s">
        <v>13</v>
      </c>
      <c r="K153" s="41" t="s">
        <v>2</v>
      </c>
      <c r="L153" s="43" t="s">
        <v>28</v>
      </c>
    </row>
    <row r="154" spans="1:12" ht="20.25" x14ac:dyDescent="0.3">
      <c r="A154" s="26">
        <v>1</v>
      </c>
      <c r="B154" s="186"/>
      <c r="C154" s="165" t="s">
        <v>282</v>
      </c>
      <c r="D154" s="176">
        <v>13320</v>
      </c>
      <c r="E154" s="177" t="s">
        <v>289</v>
      </c>
      <c r="F154" s="169" t="s">
        <v>202</v>
      </c>
      <c r="G154" s="170" t="s">
        <v>290</v>
      </c>
      <c r="H154" s="171">
        <v>730.33</v>
      </c>
      <c r="I154" s="172">
        <f>H154</f>
        <v>730.33</v>
      </c>
      <c r="J154" s="178" t="s">
        <v>291</v>
      </c>
      <c r="K154" s="173"/>
      <c r="L154" s="179"/>
    </row>
    <row r="155" spans="1:12" ht="20.25" x14ac:dyDescent="0.3">
      <c r="A155" s="26">
        <v>2</v>
      </c>
      <c r="B155" s="187"/>
      <c r="C155" s="165" t="s">
        <v>282</v>
      </c>
      <c r="D155" s="176">
        <v>13320</v>
      </c>
      <c r="E155" s="177" t="s">
        <v>292</v>
      </c>
      <c r="F155" s="169" t="s">
        <v>202</v>
      </c>
      <c r="G155" s="170" t="s">
        <v>293</v>
      </c>
      <c r="H155" s="171">
        <v>730.33</v>
      </c>
      <c r="I155" s="172">
        <f t="shared" ref="I155:I198" si="0">H155</f>
        <v>730.33</v>
      </c>
      <c r="J155" s="178"/>
      <c r="K155" s="173"/>
      <c r="L155" s="179"/>
    </row>
    <row r="156" spans="1:12" ht="20.25" x14ac:dyDescent="0.3">
      <c r="A156" s="26">
        <v>3</v>
      </c>
      <c r="B156" s="188"/>
      <c r="C156" s="165" t="s">
        <v>283</v>
      </c>
      <c r="D156" s="176">
        <v>13230</v>
      </c>
      <c r="E156" s="177" t="s">
        <v>294</v>
      </c>
      <c r="F156" s="169" t="s">
        <v>295</v>
      </c>
      <c r="G156" s="170" t="s">
        <v>66</v>
      </c>
      <c r="H156" s="171">
        <v>212.92</v>
      </c>
      <c r="I156" s="172">
        <f t="shared" si="0"/>
        <v>212.92</v>
      </c>
      <c r="J156" s="178"/>
      <c r="K156" s="173"/>
      <c r="L156" s="179"/>
    </row>
    <row r="157" spans="1:12" ht="20.25" x14ac:dyDescent="0.3">
      <c r="A157" s="26">
        <v>4</v>
      </c>
      <c r="B157" s="188"/>
      <c r="C157" s="165" t="s">
        <v>283</v>
      </c>
      <c r="D157" s="176">
        <v>13230</v>
      </c>
      <c r="E157" s="177" t="s">
        <v>296</v>
      </c>
      <c r="F157" s="169" t="s">
        <v>297</v>
      </c>
      <c r="G157" s="170" t="s">
        <v>290</v>
      </c>
      <c r="H157" s="171">
        <v>542.4</v>
      </c>
      <c r="I157" s="172">
        <f t="shared" si="0"/>
        <v>542.4</v>
      </c>
      <c r="J157" s="178"/>
      <c r="K157" s="173"/>
      <c r="L157" s="179"/>
    </row>
    <row r="158" spans="1:12" ht="20.25" x14ac:dyDescent="0.3">
      <c r="A158" s="26">
        <v>5</v>
      </c>
      <c r="B158" s="188"/>
      <c r="C158" s="165" t="s">
        <v>283</v>
      </c>
      <c r="D158" s="176">
        <v>13230</v>
      </c>
      <c r="E158" s="177" t="s">
        <v>298</v>
      </c>
      <c r="F158" s="169" t="s">
        <v>299</v>
      </c>
      <c r="G158" s="170" t="s">
        <v>245</v>
      </c>
      <c r="H158" s="171">
        <v>60.4</v>
      </c>
      <c r="I158" s="172">
        <f t="shared" si="0"/>
        <v>60.4</v>
      </c>
      <c r="J158" s="178"/>
      <c r="K158" s="173"/>
      <c r="L158" s="179"/>
    </row>
    <row r="159" spans="1:12" ht="20.25" x14ac:dyDescent="0.3">
      <c r="A159" s="26">
        <v>6</v>
      </c>
      <c r="B159" s="188"/>
      <c r="C159" s="165" t="s">
        <v>283</v>
      </c>
      <c r="D159" s="176">
        <v>13230</v>
      </c>
      <c r="E159" s="177" t="s">
        <v>300</v>
      </c>
      <c r="F159" s="169" t="s">
        <v>297</v>
      </c>
      <c r="G159" s="170" t="s">
        <v>290</v>
      </c>
      <c r="H159" s="171">
        <v>226</v>
      </c>
      <c r="I159" s="172">
        <f t="shared" si="0"/>
        <v>226</v>
      </c>
      <c r="J159" s="178"/>
      <c r="K159" s="173"/>
      <c r="L159" s="179"/>
    </row>
    <row r="160" spans="1:12" ht="20.25" x14ac:dyDescent="0.3">
      <c r="A160" s="26">
        <v>7</v>
      </c>
      <c r="B160" s="188"/>
      <c r="C160" s="165" t="s">
        <v>283</v>
      </c>
      <c r="D160" s="176">
        <v>13230</v>
      </c>
      <c r="E160" s="177" t="s">
        <v>301</v>
      </c>
      <c r="F160" s="169" t="s">
        <v>297</v>
      </c>
      <c r="G160" s="170" t="s">
        <v>302</v>
      </c>
      <c r="H160" s="171">
        <v>226</v>
      </c>
      <c r="I160" s="172">
        <f t="shared" si="0"/>
        <v>226</v>
      </c>
      <c r="J160" s="178"/>
      <c r="K160" s="199"/>
      <c r="L160" s="179"/>
    </row>
    <row r="161" spans="1:12" ht="20.25" x14ac:dyDescent="0.3">
      <c r="A161" s="26">
        <v>8</v>
      </c>
      <c r="B161" s="188"/>
      <c r="C161" s="165" t="s">
        <v>283</v>
      </c>
      <c r="D161" s="176">
        <v>13230</v>
      </c>
      <c r="E161" s="177" t="s">
        <v>303</v>
      </c>
      <c r="F161" s="169" t="s">
        <v>297</v>
      </c>
      <c r="G161" s="170" t="s">
        <v>302</v>
      </c>
      <c r="H161" s="171">
        <v>87.7</v>
      </c>
      <c r="I161" s="172">
        <f t="shared" si="0"/>
        <v>87.7</v>
      </c>
      <c r="J161" s="178"/>
      <c r="K161" s="199"/>
      <c r="L161" s="179"/>
    </row>
    <row r="162" spans="1:12" ht="20.25" x14ac:dyDescent="0.3">
      <c r="A162" s="26">
        <v>9</v>
      </c>
      <c r="B162" s="188"/>
      <c r="C162" s="165" t="s">
        <v>283</v>
      </c>
      <c r="D162" s="176">
        <v>13230</v>
      </c>
      <c r="E162" s="177" t="s">
        <v>304</v>
      </c>
      <c r="F162" s="169" t="s">
        <v>297</v>
      </c>
      <c r="G162" s="170" t="s">
        <v>211</v>
      </c>
      <c r="H162" s="171">
        <v>226</v>
      </c>
      <c r="I162" s="172">
        <f t="shared" si="0"/>
        <v>226</v>
      </c>
      <c r="J162" s="178"/>
      <c r="K162" s="199"/>
      <c r="L162" s="179"/>
    </row>
    <row r="163" spans="1:12" ht="20.25" x14ac:dyDescent="0.3">
      <c r="A163" s="26">
        <v>10</v>
      </c>
      <c r="B163" s="188"/>
      <c r="C163" s="165" t="s">
        <v>283</v>
      </c>
      <c r="D163" s="176">
        <v>13230</v>
      </c>
      <c r="E163" s="177" t="s">
        <v>305</v>
      </c>
      <c r="F163" s="169" t="s">
        <v>295</v>
      </c>
      <c r="G163" s="170" t="s">
        <v>306</v>
      </c>
      <c r="H163" s="171">
        <v>212.92</v>
      </c>
      <c r="I163" s="172">
        <f t="shared" si="0"/>
        <v>212.92</v>
      </c>
      <c r="J163" s="178"/>
      <c r="K163" s="199"/>
      <c r="L163" s="179"/>
    </row>
    <row r="164" spans="1:12" ht="20.25" x14ac:dyDescent="0.3">
      <c r="A164" s="26">
        <v>11</v>
      </c>
      <c r="B164" s="188"/>
      <c r="C164" s="165" t="s">
        <v>283</v>
      </c>
      <c r="D164" s="176">
        <v>13230</v>
      </c>
      <c r="E164" s="177" t="s">
        <v>307</v>
      </c>
      <c r="F164" s="169" t="s">
        <v>308</v>
      </c>
      <c r="G164" s="170" t="s">
        <v>309</v>
      </c>
      <c r="H164" s="171">
        <v>165.6</v>
      </c>
      <c r="I164" s="172">
        <f t="shared" si="0"/>
        <v>165.6</v>
      </c>
      <c r="J164" s="178"/>
      <c r="K164" s="199"/>
      <c r="L164" s="179"/>
    </row>
    <row r="165" spans="1:12" ht="20.25" x14ac:dyDescent="0.3">
      <c r="A165" s="26">
        <v>12</v>
      </c>
      <c r="B165" s="188"/>
      <c r="C165" s="165" t="s">
        <v>283</v>
      </c>
      <c r="D165" s="176">
        <v>13230</v>
      </c>
      <c r="E165" s="177" t="s">
        <v>294</v>
      </c>
      <c r="F165" s="169" t="s">
        <v>310</v>
      </c>
      <c r="G165" s="170" t="s">
        <v>66</v>
      </c>
      <c r="H165" s="171">
        <v>189.35</v>
      </c>
      <c r="I165" s="172">
        <f t="shared" si="0"/>
        <v>189.35</v>
      </c>
      <c r="J165" s="178"/>
      <c r="K165" s="199"/>
      <c r="L165" s="179"/>
    </row>
    <row r="166" spans="1:12" ht="20.25" x14ac:dyDescent="0.3">
      <c r="A166" s="26">
        <v>13</v>
      </c>
      <c r="B166" s="188"/>
      <c r="C166" s="165" t="s">
        <v>283</v>
      </c>
      <c r="D166" s="176">
        <v>13230</v>
      </c>
      <c r="E166" s="177" t="s">
        <v>311</v>
      </c>
      <c r="F166" s="169" t="s">
        <v>297</v>
      </c>
      <c r="G166" s="170" t="s">
        <v>75</v>
      </c>
      <c r="H166" s="171">
        <v>226</v>
      </c>
      <c r="I166" s="172">
        <f t="shared" si="0"/>
        <v>226</v>
      </c>
      <c r="J166" s="178"/>
      <c r="K166" s="199"/>
      <c r="L166" s="179"/>
    </row>
    <row r="167" spans="1:12" ht="20.25" x14ac:dyDescent="0.3">
      <c r="A167" s="26">
        <v>14</v>
      </c>
      <c r="B167" s="188"/>
      <c r="C167" s="165" t="s">
        <v>283</v>
      </c>
      <c r="D167" s="176">
        <v>13230</v>
      </c>
      <c r="E167" s="177" t="s">
        <v>312</v>
      </c>
      <c r="F167" s="169" t="s">
        <v>297</v>
      </c>
      <c r="G167" s="170" t="s">
        <v>75</v>
      </c>
      <c r="H167" s="171">
        <v>175.4</v>
      </c>
      <c r="I167" s="172">
        <f t="shared" si="0"/>
        <v>175.4</v>
      </c>
      <c r="J167" s="178"/>
      <c r="K167" s="199"/>
      <c r="L167" s="179"/>
    </row>
    <row r="168" spans="1:12" ht="20.25" x14ac:dyDescent="0.3">
      <c r="A168" s="26">
        <v>15</v>
      </c>
      <c r="B168" s="188"/>
      <c r="C168" s="165" t="s">
        <v>283</v>
      </c>
      <c r="D168" s="176">
        <v>13230</v>
      </c>
      <c r="E168" s="177" t="s">
        <v>313</v>
      </c>
      <c r="F168" s="169" t="s">
        <v>297</v>
      </c>
      <c r="G168" s="170" t="s">
        <v>205</v>
      </c>
      <c r="H168" s="171">
        <v>542.4</v>
      </c>
      <c r="I168" s="172">
        <f t="shared" si="0"/>
        <v>542.4</v>
      </c>
      <c r="J168" s="178"/>
      <c r="K168" s="199"/>
      <c r="L168" s="179"/>
    </row>
    <row r="169" spans="1:12" ht="20.25" x14ac:dyDescent="0.3">
      <c r="A169" s="26">
        <v>16</v>
      </c>
      <c r="B169" s="188"/>
      <c r="C169" s="165" t="s">
        <v>283</v>
      </c>
      <c r="D169" s="176">
        <v>13230</v>
      </c>
      <c r="E169" s="177" t="s">
        <v>314</v>
      </c>
      <c r="F169" s="169" t="s">
        <v>310</v>
      </c>
      <c r="G169" s="170" t="s">
        <v>122</v>
      </c>
      <c r="H169" s="171">
        <v>189.35</v>
      </c>
      <c r="I169" s="172">
        <f t="shared" si="0"/>
        <v>189.35</v>
      </c>
      <c r="J169" s="178"/>
      <c r="K169" s="199"/>
      <c r="L169" s="179"/>
    </row>
    <row r="170" spans="1:12" ht="20.25" x14ac:dyDescent="0.3">
      <c r="A170" s="26">
        <v>17</v>
      </c>
      <c r="B170" s="188"/>
      <c r="C170" s="165" t="s">
        <v>71</v>
      </c>
      <c r="D170" s="176">
        <v>13220</v>
      </c>
      <c r="E170" s="177" t="s">
        <v>315</v>
      </c>
      <c r="F170" s="169" t="s">
        <v>73</v>
      </c>
      <c r="G170" s="170" t="s">
        <v>75</v>
      </c>
      <c r="H170" s="171">
        <v>3167.12</v>
      </c>
      <c r="I170" s="172">
        <f t="shared" si="0"/>
        <v>3167.12</v>
      </c>
      <c r="J170" s="178"/>
      <c r="K170" s="199"/>
      <c r="L170" s="179"/>
    </row>
    <row r="171" spans="1:12" ht="20.25" x14ac:dyDescent="0.3">
      <c r="A171" s="26">
        <v>18</v>
      </c>
      <c r="B171" s="188"/>
      <c r="C171" s="165" t="s">
        <v>71</v>
      </c>
      <c r="D171" s="176">
        <v>13220</v>
      </c>
      <c r="E171" s="177" t="s">
        <v>316</v>
      </c>
      <c r="F171" s="169" t="s">
        <v>73</v>
      </c>
      <c r="G171" s="170" t="s">
        <v>74</v>
      </c>
      <c r="H171" s="171">
        <v>575.26</v>
      </c>
      <c r="I171" s="172">
        <f t="shared" si="0"/>
        <v>575.26</v>
      </c>
      <c r="J171" s="178"/>
      <c r="K171" s="199"/>
      <c r="L171" s="179"/>
    </row>
    <row r="172" spans="1:12" ht="20.25" x14ac:dyDescent="0.3">
      <c r="A172" s="26">
        <v>19</v>
      </c>
      <c r="B172" s="188"/>
      <c r="C172" s="165" t="s">
        <v>71</v>
      </c>
      <c r="D172" s="176">
        <v>13220</v>
      </c>
      <c r="E172" s="177" t="s">
        <v>317</v>
      </c>
      <c r="F172" s="169" t="s">
        <v>72</v>
      </c>
      <c r="G172" s="170" t="s">
        <v>70</v>
      </c>
      <c r="H172" s="171">
        <v>1873.57</v>
      </c>
      <c r="I172" s="172">
        <f t="shared" si="0"/>
        <v>1873.57</v>
      </c>
      <c r="J172" s="178"/>
      <c r="K172" s="199"/>
      <c r="L172" s="179"/>
    </row>
    <row r="173" spans="1:12" ht="20.25" x14ac:dyDescent="0.3">
      <c r="A173" s="26">
        <v>20</v>
      </c>
      <c r="B173" s="188"/>
      <c r="C173" s="165" t="s">
        <v>71</v>
      </c>
      <c r="D173" s="176">
        <v>13220</v>
      </c>
      <c r="E173" s="177" t="s">
        <v>318</v>
      </c>
      <c r="F173" s="169" t="s">
        <v>319</v>
      </c>
      <c r="G173" s="170" t="s">
        <v>74</v>
      </c>
      <c r="H173" s="171">
        <v>880.96</v>
      </c>
      <c r="I173" s="172">
        <f t="shared" si="0"/>
        <v>880.96</v>
      </c>
      <c r="J173" s="178"/>
      <c r="K173" s="199"/>
      <c r="L173" s="179"/>
    </row>
    <row r="174" spans="1:12" ht="20.25" x14ac:dyDescent="0.3">
      <c r="A174" s="26">
        <v>21</v>
      </c>
      <c r="B174" s="188"/>
      <c r="C174" s="165" t="s">
        <v>71</v>
      </c>
      <c r="D174" s="176">
        <v>13220</v>
      </c>
      <c r="E174" s="177" t="s">
        <v>320</v>
      </c>
      <c r="F174" s="169" t="s">
        <v>72</v>
      </c>
      <c r="G174" s="170" t="s">
        <v>122</v>
      </c>
      <c r="H174" s="171">
        <v>563.22</v>
      </c>
      <c r="I174" s="172">
        <f t="shared" si="0"/>
        <v>563.22</v>
      </c>
      <c r="J174" s="178"/>
      <c r="K174" s="199"/>
      <c r="L174" s="179"/>
    </row>
    <row r="175" spans="1:12" ht="20.25" x14ac:dyDescent="0.3">
      <c r="A175" s="26">
        <v>22</v>
      </c>
      <c r="B175" s="161"/>
      <c r="C175" s="165" t="s">
        <v>71</v>
      </c>
      <c r="D175" s="176">
        <v>13220</v>
      </c>
      <c r="E175" s="177" t="s">
        <v>321</v>
      </c>
      <c r="F175" s="169" t="s">
        <v>73</v>
      </c>
      <c r="G175" s="170" t="s">
        <v>75</v>
      </c>
      <c r="H175" s="171">
        <v>414.88</v>
      </c>
      <c r="I175" s="172">
        <f t="shared" si="0"/>
        <v>414.88</v>
      </c>
      <c r="J175" s="178"/>
      <c r="K175" s="173"/>
      <c r="L175" s="179"/>
    </row>
    <row r="176" spans="1:12" ht="20.25" x14ac:dyDescent="0.3">
      <c r="A176" s="26">
        <v>23</v>
      </c>
      <c r="B176" s="162"/>
      <c r="C176" s="165" t="s">
        <v>71</v>
      </c>
      <c r="D176" s="176">
        <v>13220</v>
      </c>
      <c r="E176" s="177" t="s">
        <v>322</v>
      </c>
      <c r="F176" s="169" t="s">
        <v>73</v>
      </c>
      <c r="G176" s="170" t="s">
        <v>323</v>
      </c>
      <c r="H176" s="171">
        <v>585.96</v>
      </c>
      <c r="I176" s="172">
        <f t="shared" si="0"/>
        <v>585.96</v>
      </c>
      <c r="J176" s="178"/>
      <c r="K176" s="173"/>
      <c r="L176" s="179"/>
    </row>
    <row r="177" spans="1:12" ht="20.25" x14ac:dyDescent="0.3">
      <c r="A177" s="26">
        <v>24</v>
      </c>
      <c r="B177" s="162"/>
      <c r="C177" s="165" t="s">
        <v>71</v>
      </c>
      <c r="D177" s="176">
        <v>13220</v>
      </c>
      <c r="E177" s="177" t="s">
        <v>324</v>
      </c>
      <c r="F177" s="169" t="s">
        <v>72</v>
      </c>
      <c r="G177" s="170" t="s">
        <v>66</v>
      </c>
      <c r="H177" s="171">
        <v>1362.34</v>
      </c>
      <c r="I177" s="172">
        <f t="shared" si="0"/>
        <v>1362.34</v>
      </c>
      <c r="J177" s="178"/>
      <c r="K177" s="173"/>
      <c r="L177" s="179"/>
    </row>
    <row r="178" spans="1:12" ht="20.25" x14ac:dyDescent="0.3">
      <c r="A178" s="26">
        <v>25</v>
      </c>
      <c r="B178" s="162"/>
      <c r="C178" s="165" t="s">
        <v>71</v>
      </c>
      <c r="D178" s="176">
        <v>13220</v>
      </c>
      <c r="E178" s="177" t="s">
        <v>325</v>
      </c>
      <c r="F178" s="169" t="s">
        <v>326</v>
      </c>
      <c r="G178" s="170" t="s">
        <v>70</v>
      </c>
      <c r="H178" s="171">
        <v>48.22</v>
      </c>
      <c r="I178" s="172">
        <f t="shared" si="0"/>
        <v>48.22</v>
      </c>
      <c r="J178" s="178"/>
      <c r="K178" s="173"/>
      <c r="L178" s="179"/>
    </row>
    <row r="179" spans="1:12" ht="20.25" x14ac:dyDescent="0.3">
      <c r="A179" s="26">
        <v>26</v>
      </c>
      <c r="B179" s="162"/>
      <c r="C179" s="165" t="s">
        <v>71</v>
      </c>
      <c r="D179" s="176">
        <v>13220</v>
      </c>
      <c r="E179" s="177" t="s">
        <v>327</v>
      </c>
      <c r="F179" s="169" t="s">
        <v>72</v>
      </c>
      <c r="G179" s="170" t="s">
        <v>70</v>
      </c>
      <c r="H179" s="171">
        <v>3.24</v>
      </c>
      <c r="I179" s="172">
        <f t="shared" si="0"/>
        <v>3.24</v>
      </c>
      <c r="J179" s="178"/>
      <c r="K179" s="173"/>
      <c r="L179" s="179"/>
    </row>
    <row r="180" spans="1:12" ht="20.25" x14ac:dyDescent="0.3">
      <c r="A180" s="26">
        <v>27</v>
      </c>
      <c r="B180" s="162"/>
      <c r="C180" s="165" t="s">
        <v>71</v>
      </c>
      <c r="D180" s="176">
        <v>13220</v>
      </c>
      <c r="E180" s="177" t="s">
        <v>328</v>
      </c>
      <c r="F180" s="169" t="s">
        <v>329</v>
      </c>
      <c r="G180" s="170" t="s">
        <v>330</v>
      </c>
      <c r="H180" s="171">
        <v>115.5</v>
      </c>
      <c r="I180" s="172">
        <f t="shared" si="0"/>
        <v>115.5</v>
      </c>
      <c r="J180" s="178"/>
      <c r="K180" s="173"/>
      <c r="L180" s="179"/>
    </row>
    <row r="181" spans="1:12" ht="20.25" x14ac:dyDescent="0.3">
      <c r="A181" s="26">
        <v>28</v>
      </c>
      <c r="B181" s="162"/>
      <c r="C181" s="165" t="s">
        <v>71</v>
      </c>
      <c r="D181" s="176">
        <v>13220</v>
      </c>
      <c r="E181" s="177" t="s">
        <v>331</v>
      </c>
      <c r="F181" s="169" t="s">
        <v>329</v>
      </c>
      <c r="G181" s="170" t="s">
        <v>122</v>
      </c>
      <c r="H181" s="171">
        <v>280</v>
      </c>
      <c r="I181" s="172">
        <f t="shared" si="0"/>
        <v>280</v>
      </c>
      <c r="J181" s="178"/>
      <c r="K181" s="173"/>
      <c r="L181" s="179"/>
    </row>
    <row r="182" spans="1:12" ht="20.25" x14ac:dyDescent="0.3">
      <c r="A182" s="26">
        <v>29</v>
      </c>
      <c r="B182" s="162"/>
      <c r="C182" s="165" t="s">
        <v>67</v>
      </c>
      <c r="D182" s="176">
        <v>13620</v>
      </c>
      <c r="E182" s="177" t="s">
        <v>332</v>
      </c>
      <c r="F182" s="169" t="s">
        <v>68</v>
      </c>
      <c r="G182" s="170" t="s">
        <v>293</v>
      </c>
      <c r="H182" s="171">
        <v>2375.6999999999998</v>
      </c>
      <c r="I182" s="172">
        <f t="shared" si="0"/>
        <v>2375.6999999999998</v>
      </c>
      <c r="J182" s="178"/>
      <c r="K182" s="173"/>
      <c r="L182" s="179"/>
    </row>
    <row r="183" spans="1:12" ht="20.25" x14ac:dyDescent="0.3">
      <c r="A183" s="26">
        <v>30</v>
      </c>
      <c r="B183" s="162"/>
      <c r="C183" s="165" t="s">
        <v>284</v>
      </c>
      <c r="D183" s="176">
        <v>13460</v>
      </c>
      <c r="E183" s="177" t="s">
        <v>333</v>
      </c>
      <c r="F183" s="169" t="s">
        <v>334</v>
      </c>
      <c r="G183" s="170" t="s">
        <v>335</v>
      </c>
      <c r="H183" s="171">
        <v>1623</v>
      </c>
      <c r="I183" s="172">
        <f t="shared" si="0"/>
        <v>1623</v>
      </c>
      <c r="J183" s="178"/>
      <c r="K183" s="173"/>
      <c r="L183" s="179"/>
    </row>
    <row r="184" spans="1:12" ht="20.25" x14ac:dyDescent="0.3">
      <c r="A184" s="26">
        <v>31</v>
      </c>
      <c r="B184" s="162"/>
      <c r="C184" s="165" t="s">
        <v>284</v>
      </c>
      <c r="D184" s="176">
        <v>13460</v>
      </c>
      <c r="E184" s="177" t="s">
        <v>333</v>
      </c>
      <c r="F184" s="169" t="s">
        <v>336</v>
      </c>
      <c r="G184" s="170" t="s">
        <v>335</v>
      </c>
      <c r="H184" s="171">
        <v>171</v>
      </c>
      <c r="I184" s="172">
        <f t="shared" si="0"/>
        <v>171</v>
      </c>
      <c r="J184" s="178"/>
      <c r="K184" s="173"/>
      <c r="L184" s="179"/>
    </row>
    <row r="185" spans="1:12" ht="20.25" x14ac:dyDescent="0.3">
      <c r="A185" s="26">
        <v>32</v>
      </c>
      <c r="B185" s="162"/>
      <c r="C185" s="165" t="s">
        <v>284</v>
      </c>
      <c r="D185" s="176">
        <v>13460</v>
      </c>
      <c r="E185" s="177" t="s">
        <v>333</v>
      </c>
      <c r="F185" s="169" t="s">
        <v>337</v>
      </c>
      <c r="G185" s="170" t="s">
        <v>335</v>
      </c>
      <c r="H185" s="171">
        <v>319</v>
      </c>
      <c r="I185" s="172">
        <f t="shared" si="0"/>
        <v>319</v>
      </c>
      <c r="J185" s="178"/>
      <c r="K185" s="173"/>
      <c r="L185" s="179"/>
    </row>
    <row r="186" spans="1:12" ht="20.25" x14ac:dyDescent="0.3">
      <c r="A186" s="26">
        <v>33</v>
      </c>
      <c r="B186" s="162"/>
      <c r="C186" s="165" t="s">
        <v>284</v>
      </c>
      <c r="D186" s="176">
        <v>13460</v>
      </c>
      <c r="E186" s="177" t="s">
        <v>333</v>
      </c>
      <c r="F186" s="169" t="s">
        <v>338</v>
      </c>
      <c r="G186" s="170" t="s">
        <v>335</v>
      </c>
      <c r="H186" s="171">
        <v>250</v>
      </c>
      <c r="I186" s="172">
        <f t="shared" si="0"/>
        <v>250</v>
      </c>
      <c r="J186" s="178"/>
      <c r="K186" s="173"/>
      <c r="L186" s="179"/>
    </row>
    <row r="187" spans="1:12" ht="20.25" x14ac:dyDescent="0.3">
      <c r="A187" s="26">
        <v>34</v>
      </c>
      <c r="B187" s="162"/>
      <c r="C187" s="165" t="s">
        <v>284</v>
      </c>
      <c r="D187" s="201">
        <v>13460</v>
      </c>
      <c r="E187" s="177" t="s">
        <v>333</v>
      </c>
      <c r="F187" s="169" t="s">
        <v>339</v>
      </c>
      <c r="G187" s="170" t="s">
        <v>335</v>
      </c>
      <c r="H187" s="171">
        <v>1750</v>
      </c>
      <c r="I187" s="172">
        <f t="shared" si="0"/>
        <v>1750</v>
      </c>
      <c r="J187" s="178"/>
      <c r="K187" s="173"/>
      <c r="L187" s="179"/>
    </row>
    <row r="188" spans="1:12" ht="20.25" x14ac:dyDescent="0.3">
      <c r="A188" s="26">
        <v>35</v>
      </c>
      <c r="B188" s="162"/>
      <c r="C188" s="228" t="s">
        <v>284</v>
      </c>
      <c r="D188" s="201">
        <v>13460</v>
      </c>
      <c r="E188" s="177" t="s">
        <v>333</v>
      </c>
      <c r="F188" s="169" t="s">
        <v>340</v>
      </c>
      <c r="G188" s="170" t="s">
        <v>335</v>
      </c>
      <c r="H188" s="171">
        <v>158</v>
      </c>
      <c r="I188" s="172">
        <f t="shared" si="0"/>
        <v>158</v>
      </c>
      <c r="J188" s="178"/>
      <c r="K188" s="173"/>
      <c r="L188" s="179"/>
    </row>
    <row r="189" spans="1:12" ht="20.25" x14ac:dyDescent="0.3">
      <c r="A189" s="26">
        <v>36</v>
      </c>
      <c r="B189" s="162"/>
      <c r="C189" s="228" t="s">
        <v>284</v>
      </c>
      <c r="D189" s="201">
        <v>13460</v>
      </c>
      <c r="E189" s="278" t="s">
        <v>333</v>
      </c>
      <c r="F189" s="279" t="s">
        <v>341</v>
      </c>
      <c r="G189" s="170" t="s">
        <v>335</v>
      </c>
      <c r="H189" s="171">
        <v>870</v>
      </c>
      <c r="I189" s="172">
        <f t="shared" si="0"/>
        <v>870</v>
      </c>
      <c r="J189" s="178"/>
      <c r="K189" s="173"/>
      <c r="L189" s="179"/>
    </row>
    <row r="190" spans="1:12" ht="20.25" x14ac:dyDescent="0.3">
      <c r="A190" s="26">
        <v>37</v>
      </c>
      <c r="B190" s="162"/>
      <c r="C190" s="228" t="s">
        <v>284</v>
      </c>
      <c r="D190" s="201">
        <v>13460</v>
      </c>
      <c r="E190" s="278" t="s">
        <v>333</v>
      </c>
      <c r="F190" s="279" t="s">
        <v>342</v>
      </c>
      <c r="G190" s="170" t="s">
        <v>335</v>
      </c>
      <c r="H190" s="171">
        <v>182</v>
      </c>
      <c r="I190" s="172">
        <f t="shared" si="0"/>
        <v>182</v>
      </c>
      <c r="J190" s="178"/>
      <c r="K190" s="173"/>
      <c r="L190" s="179"/>
    </row>
    <row r="191" spans="1:12" ht="20.25" x14ac:dyDescent="0.3">
      <c r="A191" s="26">
        <v>38</v>
      </c>
      <c r="B191" s="162"/>
      <c r="C191" s="228" t="s">
        <v>284</v>
      </c>
      <c r="D191" s="201">
        <v>13460</v>
      </c>
      <c r="E191" s="278" t="s">
        <v>333</v>
      </c>
      <c r="F191" s="279" t="s">
        <v>343</v>
      </c>
      <c r="G191" s="170" t="s">
        <v>335</v>
      </c>
      <c r="H191" s="171">
        <v>6179</v>
      </c>
      <c r="I191" s="172">
        <f t="shared" si="0"/>
        <v>6179</v>
      </c>
      <c r="J191" s="178"/>
      <c r="K191" s="173"/>
      <c r="L191" s="179"/>
    </row>
    <row r="192" spans="1:12" ht="20.25" x14ac:dyDescent="0.3">
      <c r="A192" s="26">
        <v>39</v>
      </c>
      <c r="B192" s="162"/>
      <c r="C192" s="228" t="s">
        <v>67</v>
      </c>
      <c r="D192" s="201">
        <v>13620</v>
      </c>
      <c r="E192" s="278" t="s">
        <v>344</v>
      </c>
      <c r="F192" s="279" t="s">
        <v>68</v>
      </c>
      <c r="G192" s="170" t="s">
        <v>122</v>
      </c>
      <c r="H192" s="171">
        <v>2992</v>
      </c>
      <c r="I192" s="172">
        <f t="shared" si="0"/>
        <v>2992</v>
      </c>
      <c r="J192" s="178" t="s">
        <v>80</v>
      </c>
      <c r="K192" s="173"/>
      <c r="L192" s="179"/>
    </row>
    <row r="193" spans="1:14" ht="20.25" x14ac:dyDescent="0.3">
      <c r="A193" s="26">
        <v>40</v>
      </c>
      <c r="B193" s="162"/>
      <c r="C193" s="228" t="s">
        <v>67</v>
      </c>
      <c r="D193" s="201">
        <v>13620</v>
      </c>
      <c r="E193" s="278" t="s">
        <v>345</v>
      </c>
      <c r="F193" s="279" t="s">
        <v>346</v>
      </c>
      <c r="G193" s="170" t="s">
        <v>70</v>
      </c>
      <c r="H193" s="171">
        <v>17132</v>
      </c>
      <c r="I193" s="172">
        <f t="shared" si="0"/>
        <v>17132</v>
      </c>
      <c r="J193" s="178"/>
      <c r="K193" s="173"/>
      <c r="L193" s="179"/>
    </row>
    <row r="194" spans="1:14" ht="20.25" x14ac:dyDescent="0.3">
      <c r="A194" s="26">
        <v>41</v>
      </c>
      <c r="B194" s="162"/>
      <c r="C194" s="228" t="s">
        <v>285</v>
      </c>
      <c r="D194" s="201">
        <v>13720</v>
      </c>
      <c r="E194" s="278" t="s">
        <v>347</v>
      </c>
      <c r="F194" s="279" t="s">
        <v>96</v>
      </c>
      <c r="G194" s="170" t="s">
        <v>122</v>
      </c>
      <c r="H194" s="171">
        <v>61026.9</v>
      </c>
      <c r="I194" s="172">
        <f t="shared" si="0"/>
        <v>61026.9</v>
      </c>
      <c r="J194" s="178"/>
      <c r="K194" s="133"/>
      <c r="L194" s="92"/>
    </row>
    <row r="195" spans="1:14" ht="20.25" x14ac:dyDescent="0.3">
      <c r="A195" s="26">
        <v>42</v>
      </c>
      <c r="B195" s="162"/>
      <c r="C195" s="228" t="s">
        <v>285</v>
      </c>
      <c r="D195" s="201">
        <v>13720</v>
      </c>
      <c r="E195" s="278" t="s">
        <v>348</v>
      </c>
      <c r="F195" s="279" t="s">
        <v>96</v>
      </c>
      <c r="G195" s="170" t="s">
        <v>66</v>
      </c>
      <c r="H195" s="171">
        <v>67208.67</v>
      </c>
      <c r="I195" s="172">
        <f t="shared" si="0"/>
        <v>67208.67</v>
      </c>
      <c r="J195" s="178"/>
      <c r="K195" s="133"/>
      <c r="L195" s="92"/>
    </row>
    <row r="196" spans="1:14" ht="20.25" x14ac:dyDescent="0.3">
      <c r="A196" s="26">
        <v>43</v>
      </c>
      <c r="B196" s="162"/>
      <c r="C196" s="228" t="s">
        <v>286</v>
      </c>
      <c r="D196" s="201">
        <v>14010</v>
      </c>
      <c r="E196" s="278" t="s">
        <v>349</v>
      </c>
      <c r="F196" s="279" t="s">
        <v>350</v>
      </c>
      <c r="G196" s="170" t="s">
        <v>70</v>
      </c>
      <c r="H196" s="171">
        <v>61.2</v>
      </c>
      <c r="I196" s="172">
        <f t="shared" si="0"/>
        <v>61.2</v>
      </c>
      <c r="J196" s="178"/>
      <c r="K196" s="134"/>
      <c r="L196" s="92"/>
    </row>
    <row r="197" spans="1:14" ht="20.25" x14ac:dyDescent="0.3">
      <c r="A197" s="26">
        <v>44</v>
      </c>
      <c r="B197" s="162"/>
      <c r="C197" s="228" t="s">
        <v>287</v>
      </c>
      <c r="D197" s="201">
        <v>13460</v>
      </c>
      <c r="E197" s="278" t="s">
        <v>351</v>
      </c>
      <c r="F197" s="279" t="s">
        <v>352</v>
      </c>
      <c r="G197" s="170" t="s">
        <v>122</v>
      </c>
      <c r="H197" s="171">
        <v>60</v>
      </c>
      <c r="I197" s="172">
        <f t="shared" si="0"/>
        <v>60</v>
      </c>
      <c r="J197" s="178"/>
      <c r="K197" s="133"/>
      <c r="L197" s="135"/>
    </row>
    <row r="198" spans="1:14" ht="20.25" x14ac:dyDescent="0.3">
      <c r="A198" s="26">
        <v>45</v>
      </c>
      <c r="B198" s="162"/>
      <c r="C198" s="228" t="s">
        <v>288</v>
      </c>
      <c r="D198" s="201">
        <v>13780</v>
      </c>
      <c r="E198" s="278" t="s">
        <v>353</v>
      </c>
      <c r="F198" s="279" t="s">
        <v>96</v>
      </c>
      <c r="G198" s="170" t="s">
        <v>122</v>
      </c>
      <c r="H198" s="171">
        <v>11259.66</v>
      </c>
      <c r="I198" s="172">
        <f t="shared" si="0"/>
        <v>11259.66</v>
      </c>
      <c r="J198" s="178"/>
      <c r="K198" s="133"/>
      <c r="L198" s="135"/>
    </row>
    <row r="199" spans="1:14" ht="20.25" x14ac:dyDescent="0.25">
      <c r="A199" s="26">
        <v>46</v>
      </c>
      <c r="B199" s="160" t="s">
        <v>63</v>
      </c>
      <c r="C199" s="161"/>
      <c r="D199" s="75"/>
      <c r="E199" s="32"/>
      <c r="F199" s="84"/>
      <c r="G199" s="89"/>
      <c r="H199" s="111"/>
      <c r="I199" s="132"/>
      <c r="J199" s="80"/>
      <c r="K199" s="133"/>
      <c r="L199" s="135"/>
    </row>
    <row r="200" spans="1:14" ht="20.25" x14ac:dyDescent="0.25">
      <c r="A200" s="26">
        <v>47</v>
      </c>
      <c r="B200" s="160" t="s">
        <v>62</v>
      </c>
      <c r="C200" s="161"/>
      <c r="D200" s="75"/>
      <c r="E200" s="32"/>
      <c r="F200" s="84"/>
      <c r="G200" s="89"/>
      <c r="H200" s="111"/>
      <c r="I200" s="132"/>
      <c r="J200" s="80"/>
      <c r="K200" s="133"/>
      <c r="L200" s="135"/>
    </row>
    <row r="201" spans="1:14" ht="20.25" x14ac:dyDescent="0.25">
      <c r="A201" s="94"/>
      <c r="B201" s="125"/>
      <c r="C201" s="125"/>
      <c r="D201" s="126"/>
      <c r="E201" s="127"/>
      <c r="F201" s="127"/>
      <c r="G201" s="127"/>
      <c r="H201" s="128" t="s">
        <v>42</v>
      </c>
      <c r="I201" s="86">
        <f>SUM(I154:I200)</f>
        <v>188231.50000000003</v>
      </c>
      <c r="J201" s="127"/>
      <c r="K201" s="129"/>
      <c r="L201" s="130"/>
    </row>
    <row r="202" spans="1:14" ht="20.25" x14ac:dyDescent="0.25">
      <c r="A202" s="94"/>
      <c r="B202" s="125"/>
      <c r="C202" s="125"/>
      <c r="D202" s="126"/>
      <c r="E202" s="127"/>
      <c r="F202" s="127"/>
      <c r="G202" s="127"/>
      <c r="H202" s="127"/>
      <c r="I202" s="131"/>
      <c r="J202" s="127"/>
      <c r="K202" s="129"/>
      <c r="L202" s="130"/>
    </row>
    <row r="203" spans="1:14" ht="21" thickBot="1" x14ac:dyDescent="0.3">
      <c r="A203" s="70"/>
      <c r="B203" s="70"/>
      <c r="C203" s="286" t="s">
        <v>43</v>
      </c>
      <c r="D203" s="287"/>
      <c r="E203" s="287"/>
      <c r="F203" s="287"/>
      <c r="G203" s="287"/>
      <c r="H203" s="287"/>
      <c r="I203" s="287"/>
      <c r="J203" s="288"/>
      <c r="K203" s="72"/>
      <c r="L203" s="73"/>
    </row>
    <row r="204" spans="1:14" ht="41.25" thickBot="1" x14ac:dyDescent="0.3">
      <c r="A204" s="3" t="s">
        <v>1</v>
      </c>
      <c r="B204" s="58" t="s">
        <v>7</v>
      </c>
      <c r="C204" s="159" t="s">
        <v>7</v>
      </c>
      <c r="D204" s="28" t="s">
        <v>8</v>
      </c>
      <c r="E204" s="27" t="s">
        <v>9</v>
      </c>
      <c r="F204" s="64" t="s">
        <v>14</v>
      </c>
      <c r="G204" s="28" t="s">
        <v>10</v>
      </c>
      <c r="H204" s="29" t="s">
        <v>11</v>
      </c>
      <c r="I204" s="30" t="s">
        <v>12</v>
      </c>
      <c r="J204" s="31" t="s">
        <v>13</v>
      </c>
      <c r="K204" s="41" t="s">
        <v>2</v>
      </c>
      <c r="L204" s="43" t="s">
        <v>28</v>
      </c>
    </row>
    <row r="205" spans="1:14" ht="21" thickBot="1" x14ac:dyDescent="0.3">
      <c r="A205" s="74">
        <v>1</v>
      </c>
      <c r="B205" s="59" t="s">
        <v>50</v>
      </c>
      <c r="C205" s="263" t="s">
        <v>214</v>
      </c>
      <c r="D205" s="4">
        <v>13780</v>
      </c>
      <c r="E205" s="2" t="s">
        <v>220</v>
      </c>
      <c r="F205" s="2" t="s">
        <v>96</v>
      </c>
      <c r="G205" s="4" t="s">
        <v>70</v>
      </c>
      <c r="H205" s="264">
        <v>625.34</v>
      </c>
      <c r="I205" s="265">
        <v>625.34</v>
      </c>
      <c r="J205" s="205">
        <v>42645</v>
      </c>
      <c r="K205" s="254"/>
      <c r="L205" s="46"/>
      <c r="N205" s="136"/>
    </row>
    <row r="206" spans="1:14" ht="21" thickBot="1" x14ac:dyDescent="0.3">
      <c r="A206" s="74">
        <v>2</v>
      </c>
      <c r="B206" s="59"/>
      <c r="C206" s="263" t="s">
        <v>149</v>
      </c>
      <c r="D206" s="4">
        <v>13460</v>
      </c>
      <c r="E206" s="2">
        <v>27</v>
      </c>
      <c r="F206" s="2" t="s">
        <v>221</v>
      </c>
      <c r="G206" s="4" t="s">
        <v>70</v>
      </c>
      <c r="H206" s="264">
        <v>836</v>
      </c>
      <c r="I206" s="266">
        <v>836</v>
      </c>
      <c r="J206" s="205">
        <v>42645</v>
      </c>
      <c r="K206" s="254"/>
      <c r="L206" s="46"/>
      <c r="N206" s="136"/>
    </row>
    <row r="207" spans="1:14" ht="21" thickBot="1" x14ac:dyDescent="0.3">
      <c r="A207" s="74">
        <v>3</v>
      </c>
      <c r="B207" s="59"/>
      <c r="C207" s="263" t="s">
        <v>215</v>
      </c>
      <c r="D207" s="4">
        <v>14040</v>
      </c>
      <c r="E207" s="2" t="s">
        <v>222</v>
      </c>
      <c r="F207" s="2" t="s">
        <v>223</v>
      </c>
      <c r="G207" s="4" t="s">
        <v>224</v>
      </c>
      <c r="H207" s="264">
        <v>25</v>
      </c>
      <c r="I207" s="266">
        <v>25</v>
      </c>
      <c r="J207" s="205">
        <v>42645</v>
      </c>
      <c r="K207" s="254"/>
      <c r="L207" s="46"/>
      <c r="N207" s="136"/>
    </row>
    <row r="208" spans="1:14" ht="21" thickBot="1" x14ac:dyDescent="0.3">
      <c r="A208" s="74">
        <v>4</v>
      </c>
      <c r="B208" s="59"/>
      <c r="C208" s="263" t="s">
        <v>216</v>
      </c>
      <c r="D208" s="4">
        <v>13950</v>
      </c>
      <c r="E208" s="2" t="s">
        <v>225</v>
      </c>
      <c r="F208" s="2" t="s">
        <v>226</v>
      </c>
      <c r="G208" s="267">
        <v>42371</v>
      </c>
      <c r="H208" s="268">
        <v>1483.38</v>
      </c>
      <c r="I208" s="45">
        <v>1483.38</v>
      </c>
      <c r="J208" s="205">
        <v>42645</v>
      </c>
      <c r="K208" s="254"/>
      <c r="L208" s="46"/>
      <c r="N208" s="136"/>
    </row>
    <row r="209" spans="1:14" ht="21" thickBot="1" x14ac:dyDescent="0.3">
      <c r="A209" s="74">
        <v>5</v>
      </c>
      <c r="B209" s="59"/>
      <c r="C209" s="263" t="s">
        <v>217</v>
      </c>
      <c r="D209" s="4">
        <v>13953</v>
      </c>
      <c r="E209" s="2" t="s">
        <v>227</v>
      </c>
      <c r="F209" s="2" t="s">
        <v>226</v>
      </c>
      <c r="G209" s="267">
        <v>42522</v>
      </c>
      <c r="H209" s="269">
        <v>478.51</v>
      </c>
      <c r="I209" s="45">
        <v>478.51</v>
      </c>
      <c r="J209" s="205">
        <v>42615</v>
      </c>
      <c r="K209" s="254"/>
      <c r="L209" s="46"/>
      <c r="N209" s="136"/>
    </row>
    <row r="210" spans="1:14" ht="21" thickBot="1" x14ac:dyDescent="0.3">
      <c r="A210" s="74">
        <v>6</v>
      </c>
      <c r="B210" s="59"/>
      <c r="C210" s="263" t="s">
        <v>218</v>
      </c>
      <c r="D210" s="4">
        <v>13240</v>
      </c>
      <c r="E210" s="2" t="s">
        <v>228</v>
      </c>
      <c r="F210" s="2" t="s">
        <v>229</v>
      </c>
      <c r="G210" s="4" t="s">
        <v>70</v>
      </c>
      <c r="H210" s="269">
        <v>2036.06</v>
      </c>
      <c r="I210" s="270">
        <v>2036.06</v>
      </c>
      <c r="J210" s="205">
        <v>42615</v>
      </c>
      <c r="K210" s="254"/>
      <c r="L210" s="46"/>
      <c r="N210" s="136"/>
    </row>
    <row r="211" spans="1:14" ht="21" thickBot="1" x14ac:dyDescent="0.3">
      <c r="A211" s="74">
        <v>7</v>
      </c>
      <c r="B211" s="59"/>
      <c r="C211" s="263" t="s">
        <v>218</v>
      </c>
      <c r="D211" s="4">
        <v>13240</v>
      </c>
      <c r="E211" s="2" t="s">
        <v>230</v>
      </c>
      <c r="F211" s="2" t="s">
        <v>229</v>
      </c>
      <c r="G211" s="4" t="s">
        <v>231</v>
      </c>
      <c r="H211" s="269">
        <v>2036.06</v>
      </c>
      <c r="I211" s="270">
        <v>2036.06</v>
      </c>
      <c r="J211" s="205">
        <v>42615</v>
      </c>
      <c r="K211" s="254"/>
      <c r="L211" s="46"/>
      <c r="N211" s="136"/>
    </row>
    <row r="212" spans="1:14" ht="21" thickBot="1" x14ac:dyDescent="0.3">
      <c r="A212" s="74">
        <v>8</v>
      </c>
      <c r="B212" s="59"/>
      <c r="C212" s="263" t="s">
        <v>90</v>
      </c>
      <c r="D212" s="4">
        <v>13950</v>
      </c>
      <c r="E212" s="2">
        <v>48962</v>
      </c>
      <c r="F212" s="2" t="s">
        <v>92</v>
      </c>
      <c r="G212" s="4" t="s">
        <v>232</v>
      </c>
      <c r="H212" s="268">
        <v>75</v>
      </c>
      <c r="I212" s="37">
        <v>75</v>
      </c>
      <c r="J212" s="205">
        <v>42584</v>
      </c>
      <c r="K212" s="254"/>
      <c r="L212" s="46"/>
      <c r="N212" s="136"/>
    </row>
    <row r="213" spans="1:14" ht="21" thickBot="1" x14ac:dyDescent="0.3">
      <c r="A213" s="74">
        <v>9</v>
      </c>
      <c r="B213" s="59" t="s">
        <v>54</v>
      </c>
      <c r="C213" s="263" t="s">
        <v>30</v>
      </c>
      <c r="D213" s="4">
        <v>13952</v>
      </c>
      <c r="E213" s="2">
        <v>495</v>
      </c>
      <c r="F213" s="2" t="s">
        <v>148</v>
      </c>
      <c r="G213" s="4" t="s">
        <v>232</v>
      </c>
      <c r="H213" s="268">
        <v>75</v>
      </c>
      <c r="I213" s="37">
        <v>75</v>
      </c>
      <c r="J213" s="205">
        <v>42584</v>
      </c>
      <c r="K213" s="254"/>
      <c r="L213" s="46"/>
      <c r="N213" s="136"/>
    </row>
    <row r="214" spans="1:14" ht="21" thickBot="1" x14ac:dyDescent="0.3">
      <c r="A214" s="74">
        <v>10</v>
      </c>
      <c r="B214" s="59" t="s">
        <v>30</v>
      </c>
      <c r="C214" s="263" t="s">
        <v>90</v>
      </c>
      <c r="D214" s="4">
        <v>13950</v>
      </c>
      <c r="E214" s="2">
        <v>58</v>
      </c>
      <c r="F214" s="2" t="s">
        <v>233</v>
      </c>
      <c r="G214" s="4" t="s">
        <v>234</v>
      </c>
      <c r="H214" s="268">
        <v>170</v>
      </c>
      <c r="I214" s="37">
        <v>170</v>
      </c>
      <c r="J214" s="205">
        <v>42584</v>
      </c>
      <c r="K214" s="254"/>
      <c r="L214" s="46"/>
      <c r="N214" s="136"/>
    </row>
    <row r="215" spans="1:14" ht="21" thickBot="1" x14ac:dyDescent="0.3">
      <c r="A215" s="74">
        <v>11</v>
      </c>
      <c r="B215" s="162"/>
      <c r="C215" s="223" t="s">
        <v>30</v>
      </c>
      <c r="D215" s="4">
        <v>13952</v>
      </c>
      <c r="E215" s="2">
        <v>360</v>
      </c>
      <c r="F215" s="2" t="s">
        <v>235</v>
      </c>
      <c r="G215" s="4" t="s">
        <v>234</v>
      </c>
      <c r="H215" s="268">
        <v>10</v>
      </c>
      <c r="I215" s="37">
        <v>10</v>
      </c>
      <c r="J215" s="205">
        <v>42584</v>
      </c>
      <c r="K215" s="280"/>
      <c r="L215" s="46"/>
    </row>
    <row r="216" spans="1:14" ht="21" thickBot="1" x14ac:dyDescent="0.3">
      <c r="A216" s="74">
        <v>12</v>
      </c>
      <c r="B216" s="162"/>
      <c r="C216" s="224" t="s">
        <v>219</v>
      </c>
      <c r="D216" s="4">
        <v>13210</v>
      </c>
      <c r="E216" s="2" t="s">
        <v>236</v>
      </c>
      <c r="F216" s="2" t="s">
        <v>237</v>
      </c>
      <c r="G216" s="4" t="s">
        <v>238</v>
      </c>
      <c r="H216" s="268">
        <v>111.16</v>
      </c>
      <c r="I216" s="37">
        <v>111.16</v>
      </c>
      <c r="J216" s="205">
        <v>42584</v>
      </c>
      <c r="K216" s="254"/>
      <c r="L216" s="46"/>
    </row>
    <row r="217" spans="1:14" ht="21" thickBot="1" x14ac:dyDescent="0.3">
      <c r="A217" s="74">
        <v>13</v>
      </c>
      <c r="B217" s="59" t="s">
        <v>27</v>
      </c>
      <c r="C217" s="224" t="s">
        <v>219</v>
      </c>
      <c r="D217" s="4">
        <v>13210</v>
      </c>
      <c r="E217" s="2">
        <v>90098813</v>
      </c>
      <c r="F217" s="2" t="s">
        <v>237</v>
      </c>
      <c r="G217" s="4" t="s">
        <v>141</v>
      </c>
      <c r="H217" s="268">
        <v>93</v>
      </c>
      <c r="I217" s="37">
        <v>93</v>
      </c>
      <c r="J217" s="205">
        <v>42584</v>
      </c>
      <c r="K217" s="254"/>
      <c r="L217" s="46"/>
      <c r="N217" s="136"/>
    </row>
    <row r="218" spans="1:14" ht="21" thickBot="1" x14ac:dyDescent="0.3">
      <c r="A218" s="74">
        <v>14</v>
      </c>
      <c r="B218" s="59" t="s">
        <v>27</v>
      </c>
      <c r="C218" s="224" t="s">
        <v>219</v>
      </c>
      <c r="D218" s="4">
        <v>13210</v>
      </c>
      <c r="E218" s="2">
        <v>90043511</v>
      </c>
      <c r="F218" s="2" t="s">
        <v>239</v>
      </c>
      <c r="G218" s="267">
        <v>42370</v>
      </c>
      <c r="H218" s="268">
        <v>1991.73</v>
      </c>
      <c r="I218" s="37">
        <v>1991.73</v>
      </c>
      <c r="J218" s="205">
        <v>42584</v>
      </c>
      <c r="K218" s="254"/>
      <c r="L218" s="46"/>
      <c r="N218" s="136"/>
    </row>
    <row r="219" spans="1:14" ht="21" thickBot="1" x14ac:dyDescent="0.3">
      <c r="A219" s="74">
        <v>15</v>
      </c>
      <c r="B219" s="59"/>
      <c r="C219" s="224" t="s">
        <v>120</v>
      </c>
      <c r="D219" s="4">
        <v>13320</v>
      </c>
      <c r="E219" s="2">
        <v>112</v>
      </c>
      <c r="F219" s="2" t="s">
        <v>192</v>
      </c>
      <c r="G219" s="4" t="s">
        <v>134</v>
      </c>
      <c r="H219" s="268">
        <v>630</v>
      </c>
      <c r="I219" s="37">
        <v>630</v>
      </c>
      <c r="J219" s="205">
        <v>42584</v>
      </c>
      <c r="K219" s="254"/>
      <c r="L219" s="46"/>
      <c r="N219" s="136"/>
    </row>
    <row r="220" spans="1:14" ht="41.25" thickBot="1" x14ac:dyDescent="0.3">
      <c r="A220" s="74">
        <v>16</v>
      </c>
      <c r="B220" s="59" t="s">
        <v>51</v>
      </c>
      <c r="C220" s="223" t="s">
        <v>55</v>
      </c>
      <c r="D220" s="13">
        <v>13230</v>
      </c>
      <c r="E220" s="2" t="s">
        <v>240</v>
      </c>
      <c r="F220" s="2" t="s">
        <v>241</v>
      </c>
      <c r="G220" s="267">
        <v>42289</v>
      </c>
      <c r="H220" s="268">
        <v>90.4</v>
      </c>
      <c r="I220" s="37">
        <v>90.4</v>
      </c>
      <c r="J220" s="205">
        <v>42584</v>
      </c>
      <c r="K220" s="280"/>
      <c r="L220" s="46"/>
      <c r="N220" s="136"/>
    </row>
    <row r="221" spans="1:14" ht="20.25" x14ac:dyDescent="0.25">
      <c r="A221" s="74">
        <v>17</v>
      </c>
      <c r="B221" s="59" t="s">
        <v>55</v>
      </c>
      <c r="C221" s="59"/>
      <c r="D221" s="9"/>
      <c r="E221" s="32"/>
      <c r="F221" s="52"/>
      <c r="G221" s="40"/>
      <c r="H221" s="35"/>
      <c r="I221" s="112"/>
      <c r="J221" s="14"/>
      <c r="K221" s="52"/>
      <c r="L221" s="46"/>
      <c r="N221" s="136"/>
    </row>
    <row r="222" spans="1:14" ht="20.25" x14ac:dyDescent="0.25">
      <c r="A222" s="70"/>
      <c r="B222" s="70"/>
      <c r="C222" s="70"/>
      <c r="D222" s="70"/>
      <c r="E222" s="70"/>
      <c r="F222" s="70"/>
      <c r="G222" s="70"/>
      <c r="H222" s="102" t="s">
        <v>44</v>
      </c>
      <c r="I222" s="96">
        <f>SUM(I205:I221)</f>
        <v>10766.64</v>
      </c>
      <c r="J222" s="70"/>
      <c r="K222" s="72"/>
      <c r="L222" s="73"/>
    </row>
    <row r="223" spans="1:14" ht="20.25" x14ac:dyDescent="0.25">
      <c r="A223" s="70"/>
      <c r="B223" s="70"/>
      <c r="C223" s="70"/>
      <c r="D223" s="70"/>
      <c r="E223" s="70"/>
      <c r="F223" s="70"/>
      <c r="G223" s="70"/>
      <c r="H223" s="94"/>
      <c r="I223" s="137"/>
      <c r="J223" s="70"/>
      <c r="K223" s="72"/>
      <c r="L223" s="73"/>
    </row>
    <row r="224" spans="1:14" ht="21" thickBot="1" x14ac:dyDescent="0.3">
      <c r="A224" s="70"/>
      <c r="B224" s="70"/>
      <c r="C224" s="286" t="s">
        <v>45</v>
      </c>
      <c r="D224" s="287"/>
      <c r="E224" s="287"/>
      <c r="F224" s="287"/>
      <c r="G224" s="287"/>
      <c r="H224" s="287"/>
      <c r="I224" s="287"/>
      <c r="J224" s="288"/>
      <c r="K224" s="72"/>
      <c r="L224" s="73"/>
    </row>
    <row r="225" spans="1:12" ht="40.5" x14ac:dyDescent="0.25">
      <c r="A225" s="3" t="s">
        <v>1</v>
      </c>
      <c r="B225" s="58" t="s">
        <v>7</v>
      </c>
      <c r="C225" s="159" t="s">
        <v>7</v>
      </c>
      <c r="D225" s="28" t="s">
        <v>8</v>
      </c>
      <c r="E225" s="27" t="s">
        <v>9</v>
      </c>
      <c r="F225" s="64" t="s">
        <v>14</v>
      </c>
      <c r="G225" s="28" t="s">
        <v>10</v>
      </c>
      <c r="H225" s="29" t="s">
        <v>11</v>
      </c>
      <c r="I225" s="30" t="s">
        <v>12</v>
      </c>
      <c r="J225" s="31" t="s">
        <v>13</v>
      </c>
      <c r="K225" s="41" t="s">
        <v>2</v>
      </c>
      <c r="L225" s="43" t="s">
        <v>28</v>
      </c>
    </row>
    <row r="226" spans="1:12" ht="20.25" x14ac:dyDescent="0.25">
      <c r="A226" s="74">
        <v>1</v>
      </c>
      <c r="B226" s="59"/>
      <c r="C226" s="189" t="s">
        <v>354</v>
      </c>
      <c r="D226" s="13">
        <v>13320</v>
      </c>
      <c r="E226" s="32" t="s">
        <v>358</v>
      </c>
      <c r="F226" s="38" t="s">
        <v>359</v>
      </c>
      <c r="G226" s="40" t="s">
        <v>360</v>
      </c>
      <c r="H226" s="35">
        <v>295</v>
      </c>
      <c r="I226" s="197">
        <v>295</v>
      </c>
      <c r="J226" s="14" t="s">
        <v>170</v>
      </c>
      <c r="K226" s="52"/>
      <c r="L226" s="108"/>
    </row>
    <row r="227" spans="1:12" ht="20.25" x14ac:dyDescent="0.25">
      <c r="A227" s="74">
        <v>2</v>
      </c>
      <c r="B227" s="59"/>
      <c r="C227" s="189" t="s">
        <v>108</v>
      </c>
      <c r="D227" s="13">
        <v>14230</v>
      </c>
      <c r="E227" s="32" t="s">
        <v>361</v>
      </c>
      <c r="F227" s="38" t="s">
        <v>362</v>
      </c>
      <c r="G227" s="40" t="s">
        <v>363</v>
      </c>
      <c r="H227" s="35">
        <v>14</v>
      </c>
      <c r="I227" s="197">
        <v>14</v>
      </c>
      <c r="J227" s="14" t="s">
        <v>170</v>
      </c>
      <c r="K227" s="52"/>
      <c r="L227" s="108"/>
    </row>
    <row r="228" spans="1:12" ht="20.25" x14ac:dyDescent="0.25">
      <c r="A228" s="74">
        <v>3</v>
      </c>
      <c r="B228" s="59"/>
      <c r="C228" s="189" t="s">
        <v>260</v>
      </c>
      <c r="D228" s="13">
        <v>13220</v>
      </c>
      <c r="E228" s="32" t="s">
        <v>364</v>
      </c>
      <c r="F228" s="38" t="s">
        <v>365</v>
      </c>
      <c r="G228" s="40" t="s">
        <v>360</v>
      </c>
      <c r="H228" s="35">
        <v>12.93</v>
      </c>
      <c r="I228" s="197">
        <v>12.93</v>
      </c>
      <c r="J228" s="14" t="s">
        <v>170</v>
      </c>
      <c r="K228" s="52"/>
      <c r="L228" s="108"/>
    </row>
    <row r="229" spans="1:12" ht="20.25" x14ac:dyDescent="0.25">
      <c r="A229" s="74">
        <v>4</v>
      </c>
      <c r="B229" s="59"/>
      <c r="C229" s="189" t="s">
        <v>355</v>
      </c>
      <c r="D229" s="13">
        <v>13210</v>
      </c>
      <c r="E229" s="32" t="s">
        <v>366</v>
      </c>
      <c r="F229" s="38" t="s">
        <v>367</v>
      </c>
      <c r="G229" s="40" t="s">
        <v>368</v>
      </c>
      <c r="H229" s="35">
        <v>3.78</v>
      </c>
      <c r="I229" s="197">
        <v>3.78</v>
      </c>
      <c r="J229" s="14" t="s">
        <v>369</v>
      </c>
      <c r="K229" s="52"/>
      <c r="L229" s="108"/>
    </row>
    <row r="230" spans="1:12" ht="20.25" x14ac:dyDescent="0.25">
      <c r="A230" s="74">
        <v>5</v>
      </c>
      <c r="B230" s="59"/>
      <c r="C230" s="189" t="s">
        <v>355</v>
      </c>
      <c r="D230" s="13">
        <v>13210</v>
      </c>
      <c r="E230" s="32" t="s">
        <v>370</v>
      </c>
      <c r="F230" s="38" t="s">
        <v>367</v>
      </c>
      <c r="G230" s="40" t="s">
        <v>371</v>
      </c>
      <c r="H230" s="35">
        <v>193.48</v>
      </c>
      <c r="I230" s="197">
        <v>193.48</v>
      </c>
      <c r="J230" s="14" t="s">
        <v>369</v>
      </c>
      <c r="K230" s="52"/>
      <c r="L230" s="108"/>
    </row>
    <row r="231" spans="1:12" ht="20.25" x14ac:dyDescent="0.25">
      <c r="A231" s="74">
        <v>6</v>
      </c>
      <c r="B231" s="59"/>
      <c r="C231" s="189" t="s">
        <v>355</v>
      </c>
      <c r="D231" s="13">
        <v>13210</v>
      </c>
      <c r="E231" s="32" t="s">
        <v>372</v>
      </c>
      <c r="F231" s="38" t="s">
        <v>367</v>
      </c>
      <c r="G231" s="40" t="s">
        <v>363</v>
      </c>
      <c r="H231" s="35">
        <v>2.92</v>
      </c>
      <c r="I231" s="197">
        <v>2.92</v>
      </c>
      <c r="J231" s="14" t="s">
        <v>369</v>
      </c>
      <c r="K231" s="52"/>
      <c r="L231" s="108"/>
    </row>
    <row r="232" spans="1:12" ht="20.25" x14ac:dyDescent="0.25">
      <c r="A232" s="74">
        <v>7</v>
      </c>
      <c r="B232" s="59"/>
      <c r="C232" s="189" t="s">
        <v>355</v>
      </c>
      <c r="D232" s="13">
        <v>13210</v>
      </c>
      <c r="E232" s="32" t="s">
        <v>373</v>
      </c>
      <c r="F232" s="38" t="s">
        <v>374</v>
      </c>
      <c r="G232" s="40" t="s">
        <v>375</v>
      </c>
      <c r="H232" s="35">
        <v>3.06</v>
      </c>
      <c r="I232" s="197">
        <v>3.06</v>
      </c>
      <c r="J232" s="14" t="s">
        <v>369</v>
      </c>
      <c r="K232" s="52"/>
      <c r="L232" s="108"/>
    </row>
    <row r="233" spans="1:12" ht="20.25" x14ac:dyDescent="0.25">
      <c r="A233" s="74">
        <v>8</v>
      </c>
      <c r="B233" s="59"/>
      <c r="C233" s="189" t="s">
        <v>355</v>
      </c>
      <c r="D233" s="13">
        <v>13210</v>
      </c>
      <c r="E233" s="32" t="s">
        <v>376</v>
      </c>
      <c r="F233" s="38" t="s">
        <v>367</v>
      </c>
      <c r="G233" s="40" t="s">
        <v>371</v>
      </c>
      <c r="H233" s="35">
        <v>2.92</v>
      </c>
      <c r="I233" s="197">
        <v>2.92</v>
      </c>
      <c r="J233" s="14" t="s">
        <v>369</v>
      </c>
      <c r="K233" s="52"/>
      <c r="L233" s="108"/>
    </row>
    <row r="234" spans="1:12" ht="20.25" x14ac:dyDescent="0.25">
      <c r="A234" s="74">
        <v>9</v>
      </c>
      <c r="B234" s="59"/>
      <c r="C234" s="189" t="s">
        <v>355</v>
      </c>
      <c r="D234" s="13">
        <v>13210</v>
      </c>
      <c r="E234" s="32" t="s">
        <v>377</v>
      </c>
      <c r="F234" s="38" t="s">
        <v>374</v>
      </c>
      <c r="G234" s="40" t="s">
        <v>371</v>
      </c>
      <c r="H234" s="35">
        <v>4.6900000000000004</v>
      </c>
      <c r="I234" s="197">
        <v>4.6900000000000004</v>
      </c>
      <c r="J234" s="14" t="s">
        <v>369</v>
      </c>
      <c r="K234" s="52"/>
      <c r="L234" s="108"/>
    </row>
    <row r="235" spans="1:12" ht="20.25" x14ac:dyDescent="0.25">
      <c r="A235" s="74">
        <v>10</v>
      </c>
      <c r="B235" s="59"/>
      <c r="C235" s="189" t="s">
        <v>355</v>
      </c>
      <c r="D235" s="13">
        <v>13210</v>
      </c>
      <c r="E235" s="32" t="s">
        <v>378</v>
      </c>
      <c r="F235" s="38" t="s">
        <v>367</v>
      </c>
      <c r="G235" s="40" t="s">
        <v>368</v>
      </c>
      <c r="H235" s="35">
        <v>2.7</v>
      </c>
      <c r="I235" s="197">
        <v>2.7</v>
      </c>
      <c r="J235" s="14" t="s">
        <v>369</v>
      </c>
      <c r="K235" s="52"/>
      <c r="L235" s="108"/>
    </row>
    <row r="236" spans="1:12" ht="20.25" x14ac:dyDescent="0.25">
      <c r="A236" s="74">
        <v>11</v>
      </c>
      <c r="B236" s="59"/>
      <c r="C236" s="189" t="s">
        <v>355</v>
      </c>
      <c r="D236" s="13">
        <v>13210</v>
      </c>
      <c r="E236" s="32" t="s">
        <v>379</v>
      </c>
      <c r="F236" s="38" t="s">
        <v>380</v>
      </c>
      <c r="G236" s="40" t="s">
        <v>381</v>
      </c>
      <c r="H236" s="35">
        <v>27.59</v>
      </c>
      <c r="I236" s="197">
        <v>27.59</v>
      </c>
      <c r="J236" s="14" t="s">
        <v>369</v>
      </c>
      <c r="K236" s="52"/>
      <c r="L236" s="108"/>
    </row>
    <row r="237" spans="1:12" ht="20.25" x14ac:dyDescent="0.25">
      <c r="A237" s="74">
        <v>12</v>
      </c>
      <c r="B237" s="59"/>
      <c r="C237" s="189" t="s">
        <v>356</v>
      </c>
      <c r="D237" s="13">
        <v>13780</v>
      </c>
      <c r="E237" s="32" t="s">
        <v>382</v>
      </c>
      <c r="F237" s="38" t="s">
        <v>383</v>
      </c>
      <c r="G237" s="40" t="s">
        <v>384</v>
      </c>
      <c r="H237" s="35">
        <v>152.69</v>
      </c>
      <c r="I237" s="197">
        <v>152.69</v>
      </c>
      <c r="J237" s="14" t="s">
        <v>385</v>
      </c>
      <c r="K237" s="52"/>
      <c r="L237" s="108"/>
    </row>
    <row r="238" spans="1:12" ht="20.25" x14ac:dyDescent="0.25">
      <c r="A238" s="74">
        <v>13</v>
      </c>
      <c r="B238" s="59"/>
      <c r="C238" s="189" t="s">
        <v>357</v>
      </c>
      <c r="D238" s="13">
        <v>13460</v>
      </c>
      <c r="E238" s="32" t="s">
        <v>386</v>
      </c>
      <c r="F238" s="38" t="s">
        <v>387</v>
      </c>
      <c r="G238" s="40" t="s">
        <v>388</v>
      </c>
      <c r="H238" s="35">
        <v>234</v>
      </c>
      <c r="I238" s="197">
        <v>234</v>
      </c>
      <c r="J238" s="14" t="s">
        <v>385</v>
      </c>
      <c r="K238" s="52"/>
      <c r="L238" s="108"/>
    </row>
    <row r="239" spans="1:12" ht="20.25" x14ac:dyDescent="0.25">
      <c r="A239" s="74">
        <v>14</v>
      </c>
      <c r="B239" s="59"/>
      <c r="C239" s="189" t="s">
        <v>357</v>
      </c>
      <c r="D239" s="13">
        <v>13460</v>
      </c>
      <c r="E239" s="32" t="s">
        <v>386</v>
      </c>
      <c r="F239" s="38" t="s">
        <v>387</v>
      </c>
      <c r="G239" s="40" t="s">
        <v>389</v>
      </c>
      <c r="H239" s="35">
        <v>520.20000000000005</v>
      </c>
      <c r="I239" s="197">
        <v>520.20000000000005</v>
      </c>
      <c r="J239" s="14" t="s">
        <v>385</v>
      </c>
      <c r="K239" s="52"/>
      <c r="L239" s="108"/>
    </row>
    <row r="240" spans="1:12" ht="20.25" x14ac:dyDescent="0.25">
      <c r="A240" s="74">
        <v>15</v>
      </c>
      <c r="B240" s="59"/>
      <c r="C240" s="189"/>
      <c r="D240" s="13"/>
      <c r="E240" s="32"/>
      <c r="F240" s="38"/>
      <c r="G240" s="40"/>
      <c r="H240" s="35"/>
      <c r="I240" s="197"/>
      <c r="J240" s="14"/>
      <c r="K240" s="52"/>
      <c r="L240" s="108"/>
    </row>
    <row r="241" spans="1:12" ht="20.25" x14ac:dyDescent="0.25">
      <c r="A241" s="74"/>
      <c r="B241" s="59"/>
      <c r="C241" s="191"/>
      <c r="D241" s="13"/>
      <c r="E241" s="32"/>
      <c r="F241" s="38"/>
      <c r="G241" s="40"/>
      <c r="H241" s="35"/>
      <c r="I241" s="197"/>
      <c r="J241" s="14"/>
      <c r="K241" s="52"/>
      <c r="L241" s="108"/>
    </row>
    <row r="242" spans="1:12" ht="20.25" x14ac:dyDescent="0.25">
      <c r="A242" s="74"/>
      <c r="B242" s="59"/>
      <c r="C242" s="191"/>
      <c r="D242" s="13"/>
      <c r="E242" s="32"/>
      <c r="F242" s="38"/>
      <c r="G242" s="40"/>
      <c r="H242" s="35"/>
      <c r="I242" s="197"/>
      <c r="J242" s="14"/>
      <c r="K242" s="52"/>
      <c r="L242" s="108"/>
    </row>
    <row r="243" spans="1:12" ht="20.25" x14ac:dyDescent="0.25">
      <c r="A243" s="74"/>
      <c r="B243" s="59"/>
      <c r="C243" s="191"/>
      <c r="D243" s="13"/>
      <c r="E243" s="32"/>
      <c r="F243" s="38"/>
      <c r="G243" s="40"/>
      <c r="H243" s="35"/>
      <c r="I243" s="197"/>
      <c r="J243" s="14"/>
      <c r="K243" s="52"/>
      <c r="L243" s="108"/>
    </row>
    <row r="244" spans="1:12" ht="20.25" x14ac:dyDescent="0.25">
      <c r="A244" s="74"/>
      <c r="B244" s="59"/>
      <c r="C244" s="191"/>
      <c r="D244" s="13"/>
      <c r="E244" s="32"/>
      <c r="F244" s="38"/>
      <c r="G244" s="40"/>
      <c r="H244" s="35"/>
      <c r="I244" s="197"/>
      <c r="J244" s="14"/>
      <c r="K244" s="52"/>
      <c r="L244" s="108"/>
    </row>
    <row r="245" spans="1:12" ht="20.25" x14ac:dyDescent="0.25">
      <c r="A245" s="74"/>
      <c r="B245" s="59"/>
      <c r="C245" s="189"/>
      <c r="D245" s="13"/>
      <c r="E245" s="32"/>
      <c r="F245" s="38"/>
      <c r="G245" s="40"/>
      <c r="H245" s="35"/>
      <c r="I245" s="197"/>
      <c r="J245" s="14"/>
      <c r="K245" s="52"/>
      <c r="L245" s="108"/>
    </row>
    <row r="246" spans="1:12" ht="20.25" x14ac:dyDescent="0.25">
      <c r="A246" s="74"/>
      <c r="B246" s="59"/>
      <c r="C246" s="59"/>
      <c r="D246" s="13"/>
      <c r="E246" s="32"/>
      <c r="F246" s="52"/>
      <c r="G246" s="40"/>
      <c r="H246" s="35"/>
      <c r="I246" s="190"/>
      <c r="J246" s="14"/>
      <c r="K246" s="52"/>
      <c r="L246" s="108"/>
    </row>
    <row r="247" spans="1:12" ht="20.25" x14ac:dyDescent="0.25">
      <c r="A247" s="70"/>
      <c r="B247" s="70"/>
      <c r="C247" s="138"/>
      <c r="D247" s="139"/>
      <c r="E247" s="70"/>
      <c r="F247" s="70"/>
      <c r="G247" s="70"/>
      <c r="H247" s="140" t="s">
        <v>46</v>
      </c>
      <c r="I247" s="149">
        <f>SUM(I226:I246)</f>
        <v>1469.96</v>
      </c>
      <c r="J247" s="97"/>
      <c r="K247" s="141"/>
      <c r="L247" s="73"/>
    </row>
    <row r="248" spans="1:12" ht="20.25" x14ac:dyDescent="0.25">
      <c r="A248" s="70"/>
      <c r="B248" s="70"/>
      <c r="C248" s="138"/>
      <c r="D248" s="139"/>
      <c r="E248" s="70"/>
      <c r="F248" s="70"/>
      <c r="G248" s="70"/>
      <c r="H248" s="192"/>
      <c r="I248" s="193"/>
      <c r="J248" s="97"/>
      <c r="K248" s="141"/>
      <c r="L248" s="73"/>
    </row>
    <row r="249" spans="1:12" ht="21" thickBot="1" x14ac:dyDescent="0.3">
      <c r="A249" s="70"/>
      <c r="B249" s="70"/>
      <c r="C249" s="61" t="s">
        <v>47</v>
      </c>
      <c r="D249" s="61"/>
      <c r="E249" s="61"/>
      <c r="F249" s="61"/>
      <c r="G249" s="61"/>
      <c r="H249" s="61"/>
      <c r="I249" s="61"/>
      <c r="J249" s="61"/>
      <c r="K249" s="72"/>
      <c r="L249" s="73"/>
    </row>
    <row r="250" spans="1:12" ht="40.5" x14ac:dyDescent="0.25">
      <c r="A250" s="3" t="s">
        <v>1</v>
      </c>
      <c r="B250" s="58" t="s">
        <v>7</v>
      </c>
      <c r="C250" s="159" t="s">
        <v>7</v>
      </c>
      <c r="D250" s="28" t="s">
        <v>8</v>
      </c>
      <c r="E250" s="27" t="s">
        <v>9</v>
      </c>
      <c r="F250" s="64" t="s">
        <v>14</v>
      </c>
      <c r="G250" s="28" t="s">
        <v>10</v>
      </c>
      <c r="H250" s="29" t="s">
        <v>11</v>
      </c>
      <c r="I250" s="30" t="s">
        <v>12</v>
      </c>
      <c r="J250" s="31" t="s">
        <v>13</v>
      </c>
      <c r="K250" s="41" t="s">
        <v>2</v>
      </c>
      <c r="L250" s="43" t="s">
        <v>56</v>
      </c>
    </row>
    <row r="251" spans="1:12" ht="20.25" x14ac:dyDescent="0.25">
      <c r="A251" s="74">
        <v>1</v>
      </c>
      <c r="B251" s="162" t="s">
        <v>59</v>
      </c>
      <c r="C251" s="59"/>
      <c r="D251" s="105"/>
      <c r="E251" s="107"/>
      <c r="F251" s="88"/>
      <c r="G251" s="78"/>
      <c r="H251" s="103"/>
      <c r="I251" s="56"/>
      <c r="J251" s="106"/>
      <c r="K251" s="55"/>
      <c r="L251" s="81"/>
    </row>
    <row r="252" spans="1:12" ht="20.25" x14ac:dyDescent="0.25">
      <c r="A252" s="74">
        <v>2</v>
      </c>
      <c r="B252" s="162"/>
      <c r="C252" s="59"/>
      <c r="D252" s="105"/>
      <c r="E252" s="107"/>
      <c r="F252" s="88"/>
      <c r="G252" s="78"/>
      <c r="H252" s="103"/>
      <c r="I252" s="56"/>
      <c r="J252" s="106"/>
      <c r="K252" s="55"/>
      <c r="L252" s="81"/>
    </row>
    <row r="253" spans="1:12" ht="20.25" x14ac:dyDescent="0.25">
      <c r="A253" s="74">
        <v>3</v>
      </c>
      <c r="B253" s="162"/>
      <c r="C253" s="162"/>
      <c r="D253" s="53"/>
      <c r="E253" s="76"/>
      <c r="F253" s="88"/>
      <c r="G253" s="89"/>
      <c r="H253" s="110"/>
      <c r="I253" s="56"/>
      <c r="J253" s="101"/>
      <c r="K253" s="52"/>
      <c r="L253" s="92"/>
    </row>
    <row r="254" spans="1:12" ht="20.25" x14ac:dyDescent="0.25">
      <c r="A254" s="74">
        <v>4</v>
      </c>
      <c r="B254" s="162"/>
      <c r="C254" s="162"/>
      <c r="D254" s="53"/>
      <c r="E254" s="76"/>
      <c r="F254" s="88"/>
      <c r="G254" s="89"/>
      <c r="H254" s="110"/>
      <c r="I254" s="56"/>
      <c r="J254" s="101"/>
      <c r="K254" s="52"/>
      <c r="L254" s="92"/>
    </row>
    <row r="255" spans="1:12" ht="20.25" x14ac:dyDescent="0.25">
      <c r="A255" s="70"/>
      <c r="B255" s="70"/>
      <c r="C255" s="138"/>
      <c r="D255" s="139"/>
      <c r="E255" s="70"/>
      <c r="F255" s="70"/>
      <c r="G255" s="70"/>
      <c r="H255" s="140" t="s">
        <v>26</v>
      </c>
      <c r="I255" s="149">
        <f>SUM(I251:I254)</f>
        <v>0</v>
      </c>
      <c r="J255" s="97"/>
      <c r="K255" s="141"/>
      <c r="L255" s="73"/>
    </row>
    <row r="256" spans="1:12" ht="20.25" x14ac:dyDescent="0.25">
      <c r="A256" s="70"/>
      <c r="B256" s="70"/>
      <c r="C256" s="70"/>
      <c r="D256" s="70"/>
      <c r="E256" s="70"/>
      <c r="F256" s="70"/>
      <c r="G256" s="194"/>
      <c r="H256" s="70"/>
      <c r="I256" s="70"/>
      <c r="J256" s="70"/>
      <c r="K256" s="72"/>
      <c r="L256" s="70"/>
    </row>
    <row r="257" spans="1:12" ht="20.25" x14ac:dyDescent="0.25">
      <c r="A257" s="70"/>
      <c r="B257" s="70"/>
      <c r="C257" s="70" t="s">
        <v>158</v>
      </c>
      <c r="D257" s="70" t="s">
        <v>6</v>
      </c>
      <c r="E257" s="70" t="s">
        <v>77</v>
      </c>
      <c r="F257" s="70"/>
      <c r="G257" s="194"/>
      <c r="H257" s="70"/>
      <c r="I257" s="70"/>
      <c r="J257" s="70"/>
      <c r="K257" s="72"/>
      <c r="L257" s="70"/>
    </row>
    <row r="258" spans="1:12" ht="20.25" x14ac:dyDescent="0.25">
      <c r="A258" s="70"/>
      <c r="B258" s="70"/>
      <c r="C258" s="70" t="s">
        <v>5</v>
      </c>
      <c r="D258" s="70"/>
      <c r="E258" s="70" t="s">
        <v>78</v>
      </c>
      <c r="F258" s="70"/>
      <c r="G258" s="194"/>
      <c r="H258" s="70"/>
      <c r="I258" s="70"/>
      <c r="J258" s="70"/>
      <c r="K258" s="72"/>
      <c r="L258" s="70"/>
    </row>
    <row r="259" spans="1:12" ht="20.25" x14ac:dyDescent="0.25">
      <c r="A259" s="70"/>
      <c r="B259" s="70"/>
      <c r="C259" s="70"/>
      <c r="D259" s="70"/>
      <c r="E259" s="139" t="s">
        <v>57</v>
      </c>
      <c r="F259" s="139"/>
      <c r="G259" s="195"/>
      <c r="H259" s="138"/>
      <c r="I259" s="138"/>
      <c r="J259" s="138"/>
      <c r="K259" s="196"/>
      <c r="L259" s="138"/>
    </row>
    <row r="260" spans="1:12" x14ac:dyDescent="0.25">
      <c r="A260" s="142"/>
      <c r="B260" s="142"/>
      <c r="C260" s="142"/>
      <c r="D260" s="142"/>
      <c r="E260" s="143"/>
      <c r="F260" s="144"/>
      <c r="G260" s="146"/>
      <c r="H260" s="143"/>
      <c r="I260" s="143"/>
      <c r="J260" s="143"/>
      <c r="K260" s="147"/>
      <c r="L260" s="143"/>
    </row>
    <row r="261" spans="1:12" x14ac:dyDescent="0.25">
      <c r="A261" s="142"/>
      <c r="B261" s="142"/>
      <c r="C261" s="142"/>
      <c r="D261" s="142"/>
      <c r="E261" s="143"/>
      <c r="F261" s="144"/>
      <c r="G261" s="143"/>
      <c r="H261" s="143"/>
      <c r="I261" s="143"/>
      <c r="J261" s="143"/>
      <c r="K261" s="147"/>
      <c r="L261" s="143"/>
    </row>
    <row r="262" spans="1:12" x14ac:dyDescent="0.25">
      <c r="A262" s="142"/>
      <c r="B262" s="142"/>
      <c r="C262" s="142"/>
      <c r="D262" s="142"/>
      <c r="E262" s="142"/>
      <c r="F262" s="142"/>
      <c r="G262" s="142"/>
      <c r="H262" s="142"/>
      <c r="I262" s="142"/>
      <c r="J262" s="142"/>
      <c r="K262" s="145"/>
      <c r="L262" s="142"/>
    </row>
    <row r="263" spans="1:12" x14ac:dyDescent="0.25">
      <c r="E263" s="148"/>
      <c r="F263" s="148"/>
      <c r="G263" s="148"/>
      <c r="H263" s="148"/>
      <c r="I263" s="148"/>
      <c r="J263" s="148"/>
      <c r="L263" s="148"/>
    </row>
  </sheetData>
  <mergeCells count="17">
    <mergeCell ref="C107:J107"/>
    <mergeCell ref="C118:J118"/>
    <mergeCell ref="C152:J152"/>
    <mergeCell ref="C203:J203"/>
    <mergeCell ref="C224:J224"/>
    <mergeCell ref="C99:J99"/>
    <mergeCell ref="A1:L1"/>
    <mergeCell ref="A2:L2"/>
    <mergeCell ref="A3:L3"/>
    <mergeCell ref="A4:L4"/>
    <mergeCell ref="A6:L6"/>
    <mergeCell ref="C8:J8"/>
    <mergeCell ref="C30:J30"/>
    <mergeCell ref="C53:J53"/>
    <mergeCell ref="C61:J61"/>
    <mergeCell ref="C79:J79"/>
    <mergeCell ref="C91:J91"/>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2016-02-12T13:32:34Z</dcterms:modified>
</cp:coreProperties>
</file>