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Hajrie.Zogaj\Desktop\"/>
    </mc:Choice>
  </mc:AlternateContent>
  <xr:revisionPtr revIDLastSave="0" documentId="13_ncr:1_{4298BE86-FE97-44F3-AE6E-C15DE732E3DA}"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MD-215'!$A$1:$K$102</definedName>
  </definedNames>
  <calcPr calcId="191029"/>
</workbook>
</file>

<file path=xl/calcChain.xml><?xml version="1.0" encoding="utf-8"?>
<calcChain xmlns="http://schemas.openxmlformats.org/spreadsheetml/2006/main">
  <c r="I183" i="4" l="1"/>
  <c r="I50" i="4" l="1"/>
  <c r="I102" i="4" l="1"/>
  <c r="I95" i="4" l="1"/>
  <c r="I23" i="4" l="1"/>
  <c r="I109" i="4" l="1"/>
  <c r="I132" i="4" l="1"/>
  <c r="I129" i="4" l="1"/>
  <c r="I14" i="4" l="1"/>
  <c r="I30" i="4" l="1"/>
  <c r="I39" i="4" l="1"/>
  <c r="I32" i="4"/>
  <c r="I120" i="4" l="1"/>
</calcChain>
</file>

<file path=xl/sharedStrings.xml><?xml version="1.0" encoding="utf-8"?>
<sst xmlns="http://schemas.openxmlformats.org/spreadsheetml/2006/main" count="645" uniqueCount="390">
  <si>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</si>
  <si>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</si>
  <si>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</si>
  <si>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</si>
  <si>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</si>
  <si>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</si>
  <si>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</si>
  <si>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</si>
  <si>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</si>
  <si>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</si>
  <si>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</si>
  <si>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</si>
  <si>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</si>
  <si>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</si>
  <si>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</si>
  <si>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</si>
  <si>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</si>
  <si>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</si>
  <si>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</si>
  <si>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Totali: Inspektorati i Ministrisë së Drejtësisë</t>
  </si>
  <si>
    <t>Totali: Zyra e Ministres</t>
  </si>
  <si>
    <t>Shpenzimet Bazike per Strehimoret -01500</t>
  </si>
  <si>
    <t>Totali:Shpenzimet Bazike për Strehimoret</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</si>
  <si>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</si>
  <si>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</si>
  <si>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</si>
  <si>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</si>
  <si>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Sherbime Sociale -37850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</si>
  <si>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</si>
  <si>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</si>
  <si>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</si>
  <si>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</si>
  <si>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</si>
  <si>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</si>
  <si>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</si>
  <si>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Zyra e Ministres -11415</t>
  </si>
  <si>
    <t>Departamenti  për  Financa dhe Shërbime të Përgjithshme -11315</t>
  </si>
  <si>
    <t>Shërbimi Sprovues  i Kosovës  -33400</t>
  </si>
  <si>
    <t>Totali: Departamenti  për  Financa dhe Shërbime të Përgjithshme-11315</t>
  </si>
  <si>
    <t>Kuponi i shpenzimit</t>
  </si>
  <si>
    <t xml:space="preserve"> 215-32600 AGJENCIA PER NDIHME JURIDIKE FALAS </t>
  </si>
  <si>
    <t>Totali:KPSHCF</t>
  </si>
  <si>
    <t>0044</t>
  </si>
  <si>
    <t>Subvencione</t>
  </si>
  <si>
    <t>02-206/2</t>
  </si>
  <si>
    <t>Strehimore -Shtëpia  Sigurt</t>
  </si>
  <si>
    <t>24/05/2024</t>
  </si>
  <si>
    <t>2024-137533</t>
  </si>
  <si>
    <t>02-209/2</t>
  </si>
  <si>
    <t>Strehimore Shtëpia Ime</t>
  </si>
  <si>
    <t>2024-137527</t>
  </si>
  <si>
    <t>2024-137504</t>
  </si>
  <si>
    <t>Strehimore  liris</t>
  </si>
  <si>
    <t>02-181/2</t>
  </si>
  <si>
    <t>02-202/2</t>
  </si>
  <si>
    <t>Strehim MVPT</t>
  </si>
  <si>
    <t>2024-137516</t>
  </si>
  <si>
    <t>2024-137568</t>
  </si>
  <si>
    <t>OJQ-Anak</t>
  </si>
  <si>
    <t>02-154/2</t>
  </si>
  <si>
    <t>02-185/2</t>
  </si>
  <si>
    <t>OJQ-Sos Fshati</t>
  </si>
  <si>
    <t>2024-137557</t>
  </si>
  <si>
    <t>2024-137558</t>
  </si>
  <si>
    <t>Strehimore Raba Voca</t>
  </si>
  <si>
    <t>02-196/2</t>
  </si>
  <si>
    <t>02-203/2</t>
  </si>
  <si>
    <t>Strehimore QSGF Prizren</t>
  </si>
  <si>
    <t>2024-137545</t>
  </si>
  <si>
    <t>2024-137539</t>
  </si>
  <si>
    <t xml:space="preserve">Strehimore QSGF </t>
  </si>
  <si>
    <t>02-208/2</t>
  </si>
  <si>
    <t>02-178/2</t>
  </si>
  <si>
    <t>OJQ Hareja</t>
  </si>
  <si>
    <t>2024-137222</t>
  </si>
  <si>
    <t>2024-137583</t>
  </si>
  <si>
    <t>OJQ Karitas Kosova</t>
  </si>
  <si>
    <t>02-2021/2</t>
  </si>
  <si>
    <t>02-161/2</t>
  </si>
  <si>
    <t>OJQ Karitas Umbria</t>
  </si>
  <si>
    <t>2021-138215</t>
  </si>
  <si>
    <t>2024-138100</t>
  </si>
  <si>
    <t>OJQ Podrizime Sever</t>
  </si>
  <si>
    <t>02-188/2</t>
  </si>
  <si>
    <t>02-186/2</t>
  </si>
  <si>
    <t>OJQ Handikap Kosova</t>
  </si>
  <si>
    <t>2024-13809</t>
  </si>
  <si>
    <t>2024-138082</t>
  </si>
  <si>
    <t>OJQ Handikos Prizren</t>
  </si>
  <si>
    <t>02-183/2</t>
  </si>
  <si>
    <t>02-124/2</t>
  </si>
  <si>
    <t>OJQ Hendifer</t>
  </si>
  <si>
    <t>2024-138079</t>
  </si>
  <si>
    <t>2024-138470</t>
  </si>
  <si>
    <t>OJQ Handikos Prishtinë</t>
  </si>
  <si>
    <t>02-171/2</t>
  </si>
  <si>
    <t>02-212/2</t>
  </si>
  <si>
    <t>OJQ Pema</t>
  </si>
  <si>
    <t>2024-138237</t>
  </si>
  <si>
    <t>2024-138116</t>
  </si>
  <si>
    <t>OJQ Rrezon</t>
  </si>
  <si>
    <t>02-197/2</t>
  </si>
  <si>
    <t>02-199/2</t>
  </si>
  <si>
    <t>OJQ Concordia</t>
  </si>
  <si>
    <t>2024-138131</t>
  </si>
  <si>
    <t>2024-138161</t>
  </si>
  <si>
    <t>OJQ Polis</t>
  </si>
  <si>
    <t>02-187/2</t>
  </si>
  <si>
    <t>02-138185</t>
  </si>
  <si>
    <t>OJQ Hendikos Drenas</t>
  </si>
  <si>
    <t>2024-138185</t>
  </si>
  <si>
    <t>2024-138176</t>
  </si>
  <si>
    <t>OJQ Handikos Pejë</t>
  </si>
  <si>
    <t>02-173/2</t>
  </si>
  <si>
    <t>02-215/2</t>
  </si>
  <si>
    <t>OJQ SDBC</t>
  </si>
  <si>
    <t>2024-98416</t>
  </si>
  <si>
    <t>2024-138046</t>
  </si>
  <si>
    <t>OJQ Këshilli Rinor</t>
  </si>
  <si>
    <t>02-182/2</t>
  </si>
  <si>
    <t>02-114/2</t>
  </si>
  <si>
    <t>OJQ Atiki</t>
  </si>
  <si>
    <t>2024-138023</t>
  </si>
  <si>
    <t>2024-138013</t>
  </si>
  <si>
    <t>OJQ Nas Dom</t>
  </si>
  <si>
    <t>02/217/2</t>
  </si>
  <si>
    <t>02-214/2</t>
  </si>
  <si>
    <t>OJQ Handikos Ranilug</t>
  </si>
  <si>
    <t>2024-138052</t>
  </si>
  <si>
    <t>2024-138070</t>
  </si>
  <si>
    <t>OJQ Puzzle</t>
  </si>
  <si>
    <t>02-115/2</t>
  </si>
  <si>
    <t>02-210/2</t>
  </si>
  <si>
    <t>OJQ Follw UP</t>
  </si>
  <si>
    <t>2024-138062</t>
  </si>
  <si>
    <t>2024-138485</t>
  </si>
  <si>
    <t>27/05/2024</t>
  </si>
  <si>
    <t>27/05/2025</t>
  </si>
  <si>
    <t>27/05/2026</t>
  </si>
  <si>
    <t>27/05/2027</t>
  </si>
  <si>
    <t>OJQ Klubi Deshira</t>
  </si>
  <si>
    <t>02-205/2</t>
  </si>
  <si>
    <t>OJQ Autizmi</t>
  </si>
  <si>
    <t>2024-138497</t>
  </si>
  <si>
    <t>2024-138513</t>
  </si>
  <si>
    <t>OJQ Princesha</t>
  </si>
  <si>
    <t>02-236/2</t>
  </si>
  <si>
    <t>02/137/2</t>
  </si>
  <si>
    <t>OJQ Medica Kosova</t>
  </si>
  <si>
    <t>2024-138530</t>
  </si>
  <si>
    <t>2024-138564</t>
  </si>
  <si>
    <t>27/05/2028</t>
  </si>
  <si>
    <t>27/05/2029</t>
  </si>
  <si>
    <t>OJQ Diakonia Kosova</t>
  </si>
  <si>
    <t>02-211/2</t>
  </si>
  <si>
    <t>02-204/2</t>
  </si>
  <si>
    <t>OJQ DSK</t>
  </si>
  <si>
    <t>2024-138599</t>
  </si>
  <si>
    <t>2024-143974</t>
  </si>
  <si>
    <t>Strehore Zenski Inklizuvni Centar</t>
  </si>
  <si>
    <t>28/05/2030</t>
  </si>
  <si>
    <t>OJQ Labirynth</t>
  </si>
  <si>
    <t>28/05/2024</t>
  </si>
  <si>
    <t>2024-143937</t>
  </si>
  <si>
    <t>29/05/2024</t>
  </si>
  <si>
    <t>Reprezentacion</t>
  </si>
  <si>
    <t>45-15/2024</t>
  </si>
  <si>
    <t>Global Parajsa</t>
  </si>
  <si>
    <t>27/05/224</t>
  </si>
  <si>
    <t xml:space="preserve">2024-142281 </t>
  </si>
  <si>
    <t>45-16/2024</t>
  </si>
  <si>
    <t>2024-142274</t>
  </si>
  <si>
    <t>2024-142267</t>
  </si>
  <si>
    <t>13/5/24</t>
  </si>
  <si>
    <t>Sherbime postare</t>
  </si>
  <si>
    <t>Vetura me qera</t>
  </si>
  <si>
    <t>Auto Mita</t>
  </si>
  <si>
    <t>30/5/2024</t>
  </si>
  <si>
    <t>2024-147678</t>
  </si>
  <si>
    <t>Mirmbajtja e It-së</t>
  </si>
  <si>
    <t>Rikon Shpk</t>
  </si>
  <si>
    <t>30.04.2024</t>
  </si>
  <si>
    <t>30/5/24</t>
  </si>
  <si>
    <t>2024-147632</t>
  </si>
  <si>
    <t>Bileta</t>
  </si>
  <si>
    <t>0000</t>
  </si>
  <si>
    <t>As Travel Club shpk</t>
  </si>
  <si>
    <t>2024-147580</t>
  </si>
  <si>
    <t>2024-147572</t>
  </si>
  <si>
    <t>0001</t>
  </si>
  <si>
    <t>0002</t>
  </si>
  <si>
    <t>30/524</t>
  </si>
  <si>
    <t>2024-147563</t>
  </si>
  <si>
    <t>Shpenzimet telefonike vala</t>
  </si>
  <si>
    <t>180226081096/2350</t>
  </si>
  <si>
    <t>Vala</t>
  </si>
  <si>
    <t>30/4/2024</t>
  </si>
  <si>
    <t>2024-142263</t>
  </si>
  <si>
    <t>0005</t>
  </si>
  <si>
    <t>Undp Kosova</t>
  </si>
  <si>
    <t>15/05/2024</t>
  </si>
  <si>
    <t>24/5/2024</t>
  </si>
  <si>
    <t>2024-137310</t>
  </si>
  <si>
    <t>Sherbime këshilldhënëse</t>
  </si>
  <si>
    <t>GanKastrati</t>
  </si>
  <si>
    <t>2024-138258</t>
  </si>
  <si>
    <t>2024-138256</t>
  </si>
  <si>
    <t>Beqir Dauti</t>
  </si>
  <si>
    <t>7</t>
  </si>
  <si>
    <t>Meditje jasht vendi</t>
  </si>
  <si>
    <t>8</t>
  </si>
  <si>
    <t>Imer Shevelli</t>
  </si>
  <si>
    <t>2024-138261</t>
  </si>
  <si>
    <t>Shpenzimet tjera telefonike vala</t>
  </si>
  <si>
    <t>191230098919/2350</t>
  </si>
  <si>
    <t>Telekomi I Kosoves</t>
  </si>
  <si>
    <t>30/4/24</t>
  </si>
  <si>
    <t>2024-142257</t>
  </si>
  <si>
    <t>Sherbime kontraktuese</t>
  </si>
  <si>
    <t>18/2024</t>
  </si>
  <si>
    <t>Almedina Jaha</t>
  </si>
  <si>
    <t>15/03/2024</t>
  </si>
  <si>
    <t>2024-145185</t>
  </si>
  <si>
    <t>2024-145169</t>
  </si>
  <si>
    <t>15/02/2024</t>
  </si>
  <si>
    <t>Fehmi Ibrahimi</t>
  </si>
  <si>
    <t>18-2024-2</t>
  </si>
  <si>
    <t>Sherbime te ndrshme intelektuale</t>
  </si>
  <si>
    <t>02/197</t>
  </si>
  <si>
    <t>Adelina Berisha</t>
  </si>
  <si>
    <t>29/03/2024</t>
  </si>
  <si>
    <t>2024-144532</t>
  </si>
  <si>
    <t>2024-144658</t>
  </si>
  <si>
    <t>30/04/2024</t>
  </si>
  <si>
    <t>Nebihate Gashi</t>
  </si>
  <si>
    <t>7-476-3</t>
  </si>
  <si>
    <t>Subvencione për etnitete jopublike</t>
  </si>
  <si>
    <t>Meditje brenda vendit</t>
  </si>
  <si>
    <t>0941</t>
  </si>
  <si>
    <t>Fitore Rexhaj</t>
  </si>
  <si>
    <t>2024-144766</t>
  </si>
  <si>
    <t>30-140</t>
  </si>
  <si>
    <t>Lirim Bahtjari</t>
  </si>
  <si>
    <t>21/05/2024</t>
  </si>
  <si>
    <t>2024-138460</t>
  </si>
  <si>
    <t>2024-147607</t>
  </si>
  <si>
    <t>30/05/2024</t>
  </si>
  <si>
    <t>A Travel Club</t>
  </si>
  <si>
    <t>00008</t>
  </si>
  <si>
    <t>00009</t>
  </si>
  <si>
    <t>00010</t>
  </si>
  <si>
    <t>2024-147593</t>
  </si>
  <si>
    <t>00011</t>
  </si>
  <si>
    <t>2024-147595</t>
  </si>
  <si>
    <t>30/05/2025</t>
  </si>
  <si>
    <t>SHERBIMET E PERFAQESIMIT PER AVOKATURE</t>
  </si>
  <si>
    <t>14/24
17/5/2024</t>
  </si>
  <si>
    <t>AVOKAT KUSHTRIM MUQAJ BI</t>
  </si>
  <si>
    <t>2024-138700</t>
  </si>
  <si>
    <t>18/2024
17/5/2024</t>
  </si>
  <si>
    <t>AVNI M BERISHA BI</t>
  </si>
  <si>
    <t>2024-138703</t>
  </si>
  <si>
    <t>17/2024
17/5/2024</t>
  </si>
  <si>
    <t>2024-138722</t>
  </si>
  <si>
    <t>212/2024
17/5/2024</t>
  </si>
  <si>
    <t>SEFER MORINA BI</t>
  </si>
  <si>
    <t>2024-138730</t>
  </si>
  <si>
    <t>11/2024
17/5/2024</t>
  </si>
  <si>
    <t>BEKIM PARALLANGAJ BI</t>
  </si>
  <si>
    <t>2024-138752</t>
  </si>
  <si>
    <t>19/2024
17/5/2024</t>
  </si>
  <si>
    <t>ARBEN A.RAMADANI BI</t>
  </si>
  <si>
    <t>2024-138756</t>
  </si>
  <si>
    <t>09/2024
21/5/2024</t>
  </si>
  <si>
    <t>KADRI SYLAJ B.I</t>
  </si>
  <si>
    <t>2024-142770</t>
  </si>
  <si>
    <t>11/2024
21/5/2024</t>
  </si>
  <si>
    <t>AVNI THACI BI</t>
  </si>
  <si>
    <t>2024-142779</t>
  </si>
  <si>
    <t>28/2023
21/5/2024</t>
  </si>
  <si>
    <t>BESIM KOCINAJ BI</t>
  </si>
  <si>
    <t>2024-142789</t>
  </si>
  <si>
    <t>2024/14
21/5/2024</t>
  </si>
  <si>
    <t>AVOKATURA SHASHIVARI SHPK</t>
  </si>
  <si>
    <t>2024-142797</t>
  </si>
  <si>
    <t>10/2024
21/5/2024</t>
  </si>
  <si>
    <t>FITIM SHPORTA BI</t>
  </si>
  <si>
    <t>2024-142805</t>
  </si>
  <si>
    <t>014/2024
21/5/2024</t>
  </si>
  <si>
    <t>AVOKAT NAFIJE MUQAJ BI</t>
  </si>
  <si>
    <t>2024-142811</t>
  </si>
  <si>
    <t>MIREMBAJTJA E VETURAVE</t>
  </si>
  <si>
    <t>052/024
24/5/2024</t>
  </si>
  <si>
    <t>PRICLEAN L.L.C</t>
  </si>
  <si>
    <t>2024-142820</t>
  </si>
  <si>
    <t>8-1/2024
17/5/2024</t>
  </si>
  <si>
    <t>HAJREDIN LEKA BI</t>
  </si>
  <si>
    <t>2024-142943</t>
  </si>
  <si>
    <t>15/2024
17/5/2024</t>
  </si>
  <si>
    <t xml:space="preserve">ARBER HALILI B.I </t>
  </si>
  <si>
    <t>2024-142949</t>
  </si>
  <si>
    <t>14/2024
17/5/2024</t>
  </si>
  <si>
    <t>RUDI LAW SHPK</t>
  </si>
  <si>
    <t>2024-142952</t>
  </si>
  <si>
    <t>026/2024
17/5/2024</t>
  </si>
  <si>
    <t>AVOKAT ARTON HAZIRI SHPK</t>
  </si>
  <si>
    <t>2024-143752</t>
  </si>
  <si>
    <t>6/24
17/5/2024</t>
  </si>
  <si>
    <t>AVOKAT MUHAMET MEHMETI SHPK</t>
  </si>
  <si>
    <t>2024-144049</t>
  </si>
  <si>
    <t>07-1/2024
17/5/2024</t>
  </si>
  <si>
    <t>2024-144068</t>
  </si>
  <si>
    <t>8/2024
21/5/2024</t>
  </si>
  <si>
    <t>BLERINA DËRMAKU B.I</t>
  </si>
  <si>
    <t>2024-144094</t>
  </si>
  <si>
    <t>04/2024
21/5/2024</t>
  </si>
  <si>
    <t>AVOKATE URATE NEZIRI SHPK</t>
  </si>
  <si>
    <t>2024-144101</t>
  </si>
  <si>
    <t>073/2024
17/5/2024</t>
  </si>
  <si>
    <t>AVOKAT ALBESJANA REXHEPI UKA SHPK</t>
  </si>
  <si>
    <t>2024-144110</t>
  </si>
  <si>
    <t>7/2024
21/5/2024</t>
  </si>
  <si>
    <t>2024-144132</t>
  </si>
  <si>
    <t>5/24
21/5/2024</t>
  </si>
  <si>
    <t>HALIT AZEMI B,I</t>
  </si>
  <si>
    <t>2024-144140</t>
  </si>
  <si>
    <t>0120151
21/5/2024</t>
  </si>
  <si>
    <t>ASTRIT BEKAJ B.I</t>
  </si>
  <si>
    <t>2024-144159</t>
  </si>
  <si>
    <t>48
17/5/2024</t>
  </si>
  <si>
    <t>NAZMI SALLAHU BI</t>
  </si>
  <si>
    <t>2024-144168</t>
  </si>
  <si>
    <t>27/24
17/5/2024</t>
  </si>
  <si>
    <t>ASDREN BYTYQI BI</t>
  </si>
  <si>
    <t>2024-144189</t>
  </si>
  <si>
    <t>06/2024
17/5/2024</t>
  </si>
  <si>
    <t>AVOKAT ANTONETA EJUPI SHPK</t>
  </si>
  <si>
    <t>2024-144196</t>
  </si>
  <si>
    <t>0017416
17/5/2024</t>
  </si>
  <si>
    <t>ZEQIR BUJUPAJ BI</t>
  </si>
  <si>
    <t>2024-144330</t>
  </si>
  <si>
    <t>AVOKATURA NADIRE HOXHA SHPK</t>
  </si>
  <si>
    <t>2024-144336</t>
  </si>
  <si>
    <t>2024/28
17/5/2024</t>
  </si>
  <si>
    <t>ARDIT RIFAJ BI</t>
  </si>
  <si>
    <t>2024-144340</t>
  </si>
  <si>
    <t>24/2024
17/5/2024</t>
  </si>
  <si>
    <t>DREN SALIHU BI</t>
  </si>
  <si>
    <t>2024-144356</t>
  </si>
  <si>
    <t>7/2024
17/5/2024</t>
  </si>
  <si>
    <t>ARBNOR A.HASANI BI</t>
  </si>
  <si>
    <t>2024-144726</t>
  </si>
  <si>
    <t>10/2024
17/5/2024</t>
  </si>
  <si>
    <t>REMZI POTOKU B I</t>
  </si>
  <si>
    <t>2024-144733</t>
  </si>
  <si>
    <t>2/24
17/5/2024</t>
  </si>
  <si>
    <t>SEFIDIN BAJRAKTARI BI</t>
  </si>
  <si>
    <t>2024-144756</t>
  </si>
  <si>
    <t>24/0024
17/5/2024</t>
  </si>
  <si>
    <t>HUSEINOVIC &amp; ASSOCIATES LAW FIRM L.L.C</t>
  </si>
  <si>
    <t>2024-144769</t>
  </si>
  <si>
    <t>20/24
24/5/2024</t>
  </si>
  <si>
    <t>ALHENA LAW OFFICE LLC</t>
  </si>
  <si>
    <t>2024-146334</t>
  </si>
  <si>
    <t xml:space="preserve">KOMPENZIM I PERFAQESIMIT </t>
  </si>
  <si>
    <t>0010
27/5/2024</t>
  </si>
  <si>
    <t>EMONA CENTER SHPK</t>
  </si>
  <si>
    <t>2024-146377</t>
  </si>
  <si>
    <t>0004
27/5/2024</t>
  </si>
  <si>
    <t>2024-146412</t>
  </si>
  <si>
    <t>01/24
24/5/2024</t>
  </si>
  <si>
    <t>AGNESA LUSHAJ B.I</t>
  </si>
  <si>
    <t>2024-146478</t>
  </si>
  <si>
    <t>SHPENZIMET E TELEFONIT</t>
  </si>
  <si>
    <t>550018056/2351
29/5/2024</t>
  </si>
  <si>
    <t>TELEKOMI I KOSOVES SHA</t>
  </si>
  <si>
    <t>2024-147670</t>
  </si>
  <si>
    <t>RRYMA MAJ</t>
  </si>
  <si>
    <t>DPR 90020330 
30/5/2024</t>
  </si>
  <si>
    <t>KESCO MAIN OPERATIONS ACCOUNT</t>
  </si>
  <si>
    <t>2024-147772</t>
  </si>
  <si>
    <t>SHPENZIMET E UJIT</t>
  </si>
  <si>
    <t>135478
22/5/2024</t>
  </si>
  <si>
    <t>KUR PRISHTINA SHA</t>
  </si>
  <si>
    <t>2024-147786</t>
  </si>
  <si>
    <t>AGJENCIA PËR NDIHMË JURIDIKE FALAS - 32600</t>
  </si>
  <si>
    <t>Raporti  javor i shpenzimeve sipas kategorive dhe nënkategorive  ekonomike për programet e Ministrisë së Drejtësisë ndaras për periudhën raportuese  24.05.2024 deri me 31.05.2024</t>
  </si>
  <si>
    <t>Përgaditi:</t>
  </si>
  <si>
    <t>Hajrie Zogaj</t>
  </si>
  <si>
    <t>Zyrtare e Lartë e Financave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</si>
</sst>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sz val="10"/>
      <name val="Arial"/>
      <family val="2"/>
    </font>
    <font>
      <b/>
      <sz val="16"/>
      <color indexed="8"/>
      <name val="Book Antiqua"/>
      <family val="1"/>
    </font>
    <font>
      <b/>
      <sz val="16"/>
      <color theme="1"/>
      <name val="Book Antiqua"/>
      <family val="1"/>
    </font>
    <font>
      <b/>
      <sz val="14"/>
      <color indexed="8"/>
      <name val="Arial"/>
      <family val="2"/>
    </font>
    <font>
      <b/>
      <sz val="16"/>
      <color indexed="8"/>
      <name val="Arial"/>
      <family val="2"/>
    </font>
  </fonts>
  <fills count="3">
    <fill>
      <patternFill patternType="none"/>
    </fill>
    <fill>
      <patternFill patternType="gray125"/>
    </fill>
    <fill>
      <patternFill patternType="solid">
        <fgColor rgb="FFA5A5A5"/>
      </patternFill>
    </fill>
  </fills>
  <borders count="3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0" fontId="5" fillId="2" borderId="20" applyNumberFormat="0" applyAlignment="0" applyProtection="0"/>
    <xf numFmtId="0" fontId="11" fillId="0" borderId="0"/>
  </cellStyleXfs>
  <cellXfs count="128">
    <xf numFmtId="0" fontId="0" fillId="0" borderId="0" xfId="0"/>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4"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43" fontId="6" fillId="0" borderId="0" xfId="2" applyFont="1" applyFill="1" applyBorder="1" applyAlignment="1">
      <alignment horizontal="righ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43" fontId="7" fillId="0" borderId="0" xfId="2" applyFont="1" applyFill="1" applyAlignment="1">
      <alignment horizontal="right" vertical="center"/>
    </xf>
    <xf numFmtId="0" fontId="7" fillId="0" borderId="0" xfId="0" applyFont="1" applyFill="1" applyAlignment="1">
      <alignment horizontal="right" vertical="center" wrapText="1"/>
    </xf>
    <xf numFmtId="0" fontId="6" fillId="0" borderId="0" xfId="0" applyFont="1" applyFill="1" applyAlignment="1">
      <alignment horizontal="center" vertical="center"/>
    </xf>
    <xf numFmtId="0" fontId="6" fillId="0" borderId="9" xfId="0" applyFont="1" applyFill="1" applyBorder="1" applyAlignment="1">
      <alignment vertical="center"/>
    </xf>
    <xf numFmtId="0" fontId="6" fillId="0" borderId="0" xfId="0" applyFont="1" applyFill="1" applyAlignment="1">
      <alignment horizontal="right"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2"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6" xfId="0" applyFont="1" applyFill="1" applyBorder="1" applyAlignment="1">
      <alignment horizontal="right" vertical="center" wrapText="1"/>
    </xf>
    <xf numFmtId="43" fontId="6" fillId="0" borderId="6" xfId="2" applyFont="1" applyFill="1" applyBorder="1" applyAlignment="1">
      <alignment horizontal="right" vertical="center" wrapText="1"/>
    </xf>
    <xf numFmtId="0" fontId="6" fillId="0" borderId="18" xfId="0" applyFont="1" applyFill="1" applyBorder="1" applyAlignment="1">
      <alignment horizontal="right" vertical="center" wrapText="1"/>
    </xf>
    <xf numFmtId="0" fontId="6" fillId="0" borderId="2" xfId="0"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right" vertical="center" wrapText="1"/>
    </xf>
    <xf numFmtId="43" fontId="6" fillId="0" borderId="2" xfId="2" applyFont="1" applyFill="1" applyBorder="1" applyAlignment="1">
      <alignment horizontal="right" vertical="center" wrapText="1"/>
    </xf>
    <xf numFmtId="43" fontId="6" fillId="0" borderId="2" xfId="2" applyFont="1" applyFill="1" applyBorder="1" applyAlignment="1">
      <alignment horizontal="right" vertical="center"/>
    </xf>
    <xf numFmtId="49" fontId="6" fillId="0" borderId="2" xfId="0" applyNumberFormat="1" applyFont="1" applyFill="1" applyBorder="1" applyAlignment="1">
      <alignment horizontal="right" vertical="center"/>
    </xf>
    <xf numFmtId="49" fontId="6" fillId="0" borderId="2" xfId="0" applyNumberFormat="1" applyFont="1" applyFill="1" applyBorder="1" applyAlignment="1">
      <alignment horizontal="right" vertical="center" wrapText="1"/>
    </xf>
    <xf numFmtId="43" fontId="6" fillId="0" borderId="22" xfId="2"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lignment horizontal="center" vertical="center" wrapText="1"/>
    </xf>
    <xf numFmtId="43" fontId="6" fillId="0" borderId="0" xfId="2" applyFont="1" applyFill="1" applyAlignment="1">
      <alignment horizontal="right" vertical="center"/>
    </xf>
    <xf numFmtId="0" fontId="1" fillId="0" borderId="0" xfId="0" applyFont="1" applyFill="1" applyAlignment="1">
      <alignment horizontal="center" vertical="center" wrapText="1"/>
    </xf>
    <xf numFmtId="0" fontId="8" fillId="0" borderId="2" xfId="0" applyFont="1" applyFill="1" applyBorder="1" applyAlignment="1">
      <alignment vertical="center"/>
    </xf>
    <xf numFmtId="0" fontId="6" fillId="0" borderId="2" xfId="0" applyFont="1" applyFill="1" applyBorder="1" applyAlignment="1">
      <alignment horizontal="right" vertical="center" wrapText="1"/>
    </xf>
    <xf numFmtId="43" fontId="6" fillId="0" borderId="25" xfId="2" applyFont="1" applyFill="1" applyBorder="1" applyAlignment="1">
      <alignment horizontal="right" vertical="center"/>
    </xf>
    <xf numFmtId="0" fontId="6" fillId="0" borderId="0" xfId="0" applyFont="1" applyFill="1" applyBorder="1" applyAlignment="1">
      <alignment horizontal="right" vertical="center"/>
    </xf>
    <xf numFmtId="4" fontId="6" fillId="0" borderId="0" xfId="0" applyNumberFormat="1" applyFont="1" applyFill="1" applyAlignment="1">
      <alignment horizontal="righ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4"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6" fillId="0" borderId="2" xfId="1" applyFont="1" applyFill="1" applyBorder="1" applyAlignment="1">
      <alignment horizontal="center" vertical="center" wrapText="1"/>
    </xf>
    <xf numFmtId="0" fontId="9" fillId="0" borderId="0" xfId="0" applyFont="1" applyFill="1" applyAlignment="1">
      <alignment horizontal="left" vertical="center"/>
    </xf>
    <xf numFmtId="0" fontId="10" fillId="0" borderId="0" xfId="0" applyFont="1" applyFill="1" applyAlignment="1">
      <alignment horizontal="center" vertical="center"/>
    </xf>
    <xf numFmtId="4" fontId="6" fillId="0" borderId="0" xfId="0" applyNumberFormat="1" applyFont="1" applyFill="1" applyAlignment="1">
      <alignment horizontal="right" vertical="center" wrapText="1"/>
    </xf>
    <xf numFmtId="0" fontId="6" fillId="0" borderId="5" xfId="0" applyFont="1" applyFill="1" applyBorder="1" applyAlignment="1">
      <alignment horizontal="left" vertical="center" wrapText="1"/>
    </xf>
    <xf numFmtId="43" fontId="6" fillId="0" borderId="14" xfId="2" applyFont="1" applyFill="1" applyBorder="1" applyAlignment="1">
      <alignment horizontal="right" vertical="center" wrapText="1"/>
    </xf>
    <xf numFmtId="0" fontId="6" fillId="0" borderId="5" xfId="0" applyFont="1" applyFill="1" applyBorder="1" applyAlignment="1">
      <alignment horizontal="left" vertical="center"/>
    </xf>
    <xf numFmtId="0" fontId="6" fillId="0" borderId="14" xfId="0" applyFont="1" applyFill="1" applyBorder="1" applyAlignment="1">
      <alignment horizontal="center" vertical="center"/>
    </xf>
    <xf numFmtId="43" fontId="6" fillId="0" borderId="23" xfId="2" applyFont="1" applyFill="1" applyBorder="1" applyAlignment="1">
      <alignment horizontal="right" vertical="center"/>
    </xf>
    <xf numFmtId="0" fontId="6" fillId="0" borderId="19" xfId="0" applyFont="1" applyFill="1" applyBorder="1" applyAlignment="1">
      <alignment horizontal="right" vertical="center"/>
    </xf>
    <xf numFmtId="0" fontId="6" fillId="0" borderId="2" xfId="0" applyFont="1" applyFill="1" applyBorder="1" applyAlignment="1">
      <alignment horizontal="right" vertical="center"/>
    </xf>
    <xf numFmtId="43" fontId="6" fillId="0" borderId="21" xfId="2" applyFont="1" applyFill="1" applyBorder="1" applyAlignment="1">
      <alignment horizontal="right"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6" fillId="0" borderId="14" xfId="0" applyFont="1" applyFill="1" applyBorder="1" applyAlignment="1">
      <alignment horizontal="left" vertical="center" wrapText="1"/>
    </xf>
    <xf numFmtId="43" fontId="6" fillId="0" borderId="17" xfId="2" applyFont="1" applyFill="1" applyBorder="1" applyAlignment="1">
      <alignment horizontal="right"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43" fontId="1" fillId="0" borderId="0" xfId="2" applyFont="1" applyFill="1" applyAlignment="1">
      <alignment horizontal="right" vertical="center"/>
    </xf>
    <xf numFmtId="0" fontId="1" fillId="0" borderId="0" xfId="0" applyFont="1" applyFill="1" applyAlignment="1">
      <alignment horizontal="right" vertical="center" wrapText="1"/>
    </xf>
    <xf numFmtId="0" fontId="6" fillId="0" borderId="29" xfId="0" applyFont="1" applyFill="1" applyBorder="1" applyAlignment="1">
      <alignment horizontal="right" vertical="center" wrapText="1"/>
    </xf>
    <xf numFmtId="14" fontId="6" fillId="0" borderId="2" xfId="0" applyNumberFormat="1" applyFont="1" applyFill="1" applyBorder="1" applyAlignment="1">
      <alignment horizontal="right" wrapText="1"/>
    </xf>
    <xf numFmtId="0" fontId="6" fillId="0" borderId="6" xfId="0" applyFont="1" applyFill="1" applyBorder="1" applyAlignment="1">
      <alignment horizontal="left" vertical="center" wrapText="1"/>
    </xf>
    <xf numFmtId="4" fontId="6" fillId="0" borderId="0" xfId="0" applyNumberFormat="1" applyFont="1" applyFill="1" applyBorder="1" applyAlignment="1">
      <alignment horizontal="left" vertical="center"/>
    </xf>
    <xf numFmtId="49" fontId="6" fillId="0" borderId="2" xfId="0" applyNumberFormat="1" applyFont="1" applyFill="1" applyBorder="1" applyAlignment="1">
      <alignment horizontal="left" vertical="center" wrapText="1"/>
    </xf>
    <xf numFmtId="16" fontId="6" fillId="0" borderId="2" xfId="0" applyNumberFormat="1" applyFont="1" applyFill="1" applyBorder="1" applyAlignment="1">
      <alignment horizontal="left" vertical="center" wrapText="1"/>
    </xf>
    <xf numFmtId="14" fontId="6" fillId="0" borderId="2" xfId="0" applyNumberFormat="1" applyFont="1" applyFill="1" applyBorder="1" applyAlignment="1">
      <alignment horizontal="left" vertical="center" wrapText="1"/>
    </xf>
    <xf numFmtId="17" fontId="6" fillId="0" borderId="2" xfId="0" applyNumberFormat="1" applyFont="1" applyFill="1" applyBorder="1" applyAlignment="1">
      <alignment horizontal="left" vertical="center" wrapText="1"/>
    </xf>
    <xf numFmtId="0" fontId="6" fillId="0" borderId="15" xfId="0" applyFont="1" applyFill="1" applyBorder="1" applyAlignment="1">
      <alignment horizontal="left" vertical="center"/>
    </xf>
    <xf numFmtId="0" fontId="6" fillId="0" borderId="0" xfId="0" applyFont="1" applyFill="1" applyAlignment="1">
      <alignment horizontal="left" vertical="center"/>
    </xf>
    <xf numFmtId="0" fontId="4" fillId="0" borderId="2" xfId="0" applyFont="1" applyBorder="1"/>
    <xf numFmtId="0" fontId="13" fillId="0" borderId="20" xfId="3" applyFont="1" applyFill="1" applyAlignment="1">
      <alignment horizontal="left" vertical="center"/>
    </xf>
    <xf numFmtId="0" fontId="13" fillId="0" borderId="28" xfId="3" applyFont="1" applyFill="1" applyBorder="1" applyAlignment="1">
      <alignment horizontal="left" vertical="center"/>
    </xf>
    <xf numFmtId="0" fontId="12" fillId="0" borderId="1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24" xfId="0" applyFont="1" applyFill="1" applyBorder="1" applyAlignment="1">
      <alignment horizontal="center" vertical="center"/>
    </xf>
    <xf numFmtId="4" fontId="6" fillId="0" borderId="15" xfId="0" applyNumberFormat="1" applyFont="1" applyFill="1" applyBorder="1" applyAlignment="1">
      <alignment horizontal="center" vertical="center"/>
    </xf>
    <xf numFmtId="4" fontId="6" fillId="0" borderId="16" xfId="0" applyNumberFormat="1" applyFont="1" applyFill="1" applyBorder="1" applyAlignment="1">
      <alignment horizontal="center" vertical="center"/>
    </xf>
    <xf numFmtId="4" fontId="6" fillId="0" borderId="24"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16"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4" xfId="0" applyFont="1" applyFill="1" applyBorder="1" applyAlignment="1">
      <alignment horizontal="center" vertical="center" wrapText="1"/>
    </xf>
    <xf numFmtId="4" fontId="6" fillId="0" borderId="26" xfId="0" applyNumberFormat="1" applyFont="1" applyFill="1" applyBorder="1" applyAlignment="1">
      <alignment horizontal="center" vertical="center"/>
    </xf>
    <xf numFmtId="4" fontId="6" fillId="0" borderId="27" xfId="0" applyNumberFormat="1" applyFont="1" applyFill="1" applyBorder="1" applyAlignment="1">
      <alignment horizontal="center" vertical="center"/>
    </xf>
    <xf numFmtId="4" fontId="6" fillId="0" borderId="9" xfId="0" applyNumberFormat="1" applyFont="1" applyFill="1" applyBorder="1" applyAlignment="1">
      <alignment horizontal="center" vertical="center"/>
    </xf>
    <xf numFmtId="14" fontId="4" fillId="0" borderId="2" xfId="0" applyNumberFormat="1" applyFont="1" applyBorder="1"/>
    <xf numFmtId="0" fontId="14" fillId="0" borderId="0" xfId="0" applyFont="1" applyFill="1" applyAlignment="1">
      <alignment vertical="center"/>
    </xf>
    <xf numFmtId="0" fontId="14" fillId="0" borderId="0" xfId="0" applyFont="1" applyFill="1" applyAlignment="1">
      <alignment horizontal="center" vertical="center" wrapText="1"/>
    </xf>
    <xf numFmtId="0" fontId="6" fillId="0" borderId="16" xfId="0" applyFont="1" applyFill="1" applyBorder="1" applyAlignment="1">
      <alignment horizontal="right" vertical="center"/>
    </xf>
    <xf numFmtId="0" fontId="15"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horizontal="right" vertical="center"/>
    </xf>
    <xf numFmtId="43" fontId="14" fillId="0" borderId="0" xfId="2" applyFont="1" applyFill="1" applyAlignment="1">
      <alignment horizontal="right" vertical="center"/>
    </xf>
    <xf numFmtId="0" fontId="14" fillId="0" borderId="0" xfId="0" applyFont="1" applyFill="1" applyAlignment="1">
      <alignment horizontal="right" vertical="center" wrapText="1"/>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9"/>
  <sheetViews>
    <sheetView tabSelected="1" topLeftCell="A133" zoomScale="75" zoomScaleNormal="75" zoomScalePageLayoutView="80" workbookViewId="0">
      <selection activeCell="C191" sqref="C191"/>
    </sheetView>
  </sheetViews>
  <sheetFormatPr defaultRowHeight="18" x14ac:dyDescent="0.25"/>
  <cols>
    <col min="1" max="1" width="7.28515625" style="76" customWidth="1"/>
    <col min="2" max="2" width="0.7109375" style="12" hidden="1" customWidth="1"/>
    <col min="3" max="3" width="68.42578125" style="75" customWidth="1"/>
    <col min="4" max="4" width="20.85546875" style="76" customWidth="1"/>
    <col min="5" max="5" width="36.140625" style="75" customWidth="1"/>
    <col min="6" max="6" width="70.85546875" style="75" customWidth="1"/>
    <col min="7" max="7" width="26.5703125" style="77" customWidth="1"/>
    <col min="8" max="8" width="30.7109375" style="78" customWidth="1"/>
    <col min="9" max="9" width="26.85546875" style="78" customWidth="1"/>
    <col min="10" max="10" width="26.42578125" style="77" customWidth="1"/>
    <col min="11" max="11" width="25.140625" style="79" customWidth="1"/>
    <col min="12" max="12" width="12.28515625" style="12" bestFit="1" customWidth="1"/>
    <col min="13" max="13" width="10.7109375" style="12" bestFit="1" customWidth="1"/>
    <col min="14" max="16384" width="9.140625" style="12"/>
  </cols>
  <sheetData>
    <row r="1" spans="1:12" ht="18.75" x14ac:dyDescent="0.25">
      <c r="A1" s="104" t="s">
        <v>2</v>
      </c>
      <c r="B1" s="104"/>
      <c r="C1" s="104"/>
      <c r="D1" s="104"/>
      <c r="E1" s="104"/>
      <c r="F1" s="104"/>
      <c r="G1" s="104"/>
      <c r="H1" s="104"/>
      <c r="I1" s="104"/>
      <c r="J1" s="104"/>
      <c r="K1" s="104"/>
    </row>
    <row r="2" spans="1:12" ht="18.75" x14ac:dyDescent="0.25">
      <c r="A2" s="104" t="s">
        <v>0</v>
      </c>
      <c r="B2" s="104"/>
      <c r="C2" s="104"/>
      <c r="D2" s="104"/>
      <c r="E2" s="104"/>
      <c r="F2" s="104"/>
      <c r="G2" s="104"/>
      <c r="H2" s="104"/>
      <c r="I2" s="104"/>
      <c r="J2" s="104"/>
      <c r="K2" s="104"/>
    </row>
    <row r="3" spans="1:12" ht="18.75" x14ac:dyDescent="0.25">
      <c r="A3" s="104" t="s">
        <v>10</v>
      </c>
      <c r="B3" s="104"/>
      <c r="C3" s="104"/>
      <c r="D3" s="104"/>
      <c r="E3" s="104"/>
      <c r="F3" s="104"/>
      <c r="G3" s="104"/>
      <c r="H3" s="104"/>
      <c r="I3" s="104"/>
      <c r="J3" s="104"/>
      <c r="K3" s="104"/>
    </row>
    <row r="4" spans="1:12" ht="18.75" x14ac:dyDescent="0.25">
      <c r="A4" s="104"/>
      <c r="B4" s="104"/>
      <c r="C4" s="104"/>
      <c r="D4" s="104"/>
      <c r="E4" s="104"/>
      <c r="F4" s="104"/>
      <c r="G4" s="104"/>
      <c r="H4" s="104"/>
      <c r="I4" s="104"/>
      <c r="J4" s="104"/>
      <c r="K4" s="104"/>
    </row>
    <row r="5" spans="1:12" ht="18.75" x14ac:dyDescent="0.25">
      <c r="A5" s="19"/>
      <c r="B5" s="19"/>
      <c r="C5" s="20"/>
      <c r="D5" s="19"/>
      <c r="E5" s="20"/>
      <c r="F5" s="20"/>
      <c r="G5" s="21"/>
      <c r="H5" s="22"/>
      <c r="I5" s="22"/>
      <c r="J5" s="21"/>
      <c r="K5" s="23"/>
    </row>
    <row r="6" spans="1:12" ht="18.75" x14ac:dyDescent="0.25">
      <c r="A6" s="104" t="s">
        <v>386</v>
      </c>
      <c r="B6" s="104"/>
      <c r="C6" s="104"/>
      <c r="D6" s="104"/>
      <c r="E6" s="104"/>
      <c r="F6" s="104"/>
      <c r="G6" s="104"/>
      <c r="H6" s="104"/>
      <c r="I6" s="104"/>
      <c r="J6" s="104"/>
      <c r="K6" s="104"/>
    </row>
    <row r="7" spans="1:12" ht="19.5" thickBot="1" x14ac:dyDescent="0.3">
      <c r="A7" s="24"/>
      <c r="B7" s="89"/>
      <c r="C7" s="89"/>
      <c r="D7" s="24"/>
      <c r="E7" s="89"/>
      <c r="F7" s="89"/>
      <c r="G7" s="44"/>
      <c r="H7" s="47"/>
      <c r="I7" s="47"/>
      <c r="J7" s="44"/>
      <c r="K7" s="26"/>
      <c r="L7" s="119"/>
    </row>
    <row r="8" spans="1:12" ht="21.75" thickTop="1" thickBot="1" x14ac:dyDescent="0.3">
      <c r="A8" s="24"/>
      <c r="B8" s="25"/>
      <c r="C8" s="91" t="s">
        <v>36</v>
      </c>
      <c r="D8" s="91"/>
      <c r="E8" s="91"/>
      <c r="F8" s="91"/>
      <c r="G8" s="91"/>
      <c r="H8" s="91"/>
      <c r="I8" s="91"/>
      <c r="J8" s="92"/>
      <c r="K8" s="50"/>
      <c r="L8" s="119"/>
    </row>
    <row r="9" spans="1:12" ht="37.5" x14ac:dyDescent="0.25">
      <c r="A9" s="27" t="s">
        <v>1</v>
      </c>
      <c r="B9" s="28" t="s">
        <v>3</v>
      </c>
      <c r="C9" s="29" t="s">
        <v>3</v>
      </c>
      <c r="D9" s="30" t="s">
        <v>4</v>
      </c>
      <c r="E9" s="82" t="s">
        <v>5</v>
      </c>
      <c r="F9" s="82" t="s">
        <v>9</v>
      </c>
      <c r="G9" s="31" t="s">
        <v>6</v>
      </c>
      <c r="H9" s="32" t="s">
        <v>7</v>
      </c>
      <c r="I9" s="32" t="s">
        <v>17</v>
      </c>
      <c r="J9" s="31" t="s">
        <v>8</v>
      </c>
      <c r="K9" s="80" t="s">
        <v>39</v>
      </c>
      <c r="L9" s="119"/>
    </row>
    <row r="10" spans="1:12" ht="19.5" customHeight="1" x14ac:dyDescent="0.25">
      <c r="A10" s="34">
        <v>1</v>
      </c>
      <c r="B10" s="35"/>
      <c r="C10" s="29" t="s">
        <v>203</v>
      </c>
      <c r="D10" s="34">
        <v>13440</v>
      </c>
      <c r="E10" s="29">
        <v>6</v>
      </c>
      <c r="F10" s="29" t="s">
        <v>204</v>
      </c>
      <c r="G10" s="69"/>
      <c r="H10" s="40">
        <v>227.6</v>
      </c>
      <c r="I10" s="40">
        <v>227.6</v>
      </c>
      <c r="J10" s="69" t="s">
        <v>205</v>
      </c>
      <c r="K10" s="50"/>
      <c r="L10" s="119"/>
    </row>
    <row r="11" spans="1:12" ht="19.5" customHeight="1" x14ac:dyDescent="0.25">
      <c r="A11" s="34">
        <v>2</v>
      </c>
      <c r="B11" s="35"/>
      <c r="C11" s="29" t="s">
        <v>203</v>
      </c>
      <c r="D11" s="34">
        <v>13440</v>
      </c>
      <c r="E11" s="84" t="s">
        <v>208</v>
      </c>
      <c r="F11" s="36" t="s">
        <v>207</v>
      </c>
      <c r="G11" s="42"/>
      <c r="H11" s="39">
        <v>227.6</v>
      </c>
      <c r="I11" s="40">
        <v>227.6</v>
      </c>
      <c r="J11" s="41" t="s">
        <v>206</v>
      </c>
      <c r="K11" s="41"/>
      <c r="L11" s="119"/>
    </row>
    <row r="12" spans="1:12" ht="19.5" customHeight="1" x14ac:dyDescent="0.25">
      <c r="A12" s="34">
        <v>3</v>
      </c>
      <c r="B12" s="35"/>
      <c r="C12" s="36" t="s">
        <v>209</v>
      </c>
      <c r="D12" s="37">
        <v>13141</v>
      </c>
      <c r="E12" s="84" t="s">
        <v>210</v>
      </c>
      <c r="F12" s="36" t="s">
        <v>211</v>
      </c>
      <c r="G12" s="42"/>
      <c r="H12" s="39">
        <v>78</v>
      </c>
      <c r="I12" s="40">
        <v>78</v>
      </c>
      <c r="J12" s="41" t="s">
        <v>212</v>
      </c>
      <c r="K12" s="41"/>
      <c r="L12" s="119"/>
    </row>
    <row r="13" spans="1:12" ht="19.5" customHeight="1" thickBot="1" x14ac:dyDescent="0.3">
      <c r="A13" s="34">
        <v>4</v>
      </c>
      <c r="B13" s="35"/>
      <c r="C13" s="36"/>
      <c r="D13" s="37"/>
      <c r="E13" s="84"/>
      <c r="F13" s="36"/>
      <c r="G13" s="42"/>
      <c r="H13" s="39"/>
      <c r="I13" s="40"/>
      <c r="J13" s="41"/>
      <c r="K13" s="41"/>
      <c r="L13" s="119"/>
    </row>
    <row r="14" spans="1:12" ht="21" customHeight="1" thickBot="1" x14ac:dyDescent="0.3">
      <c r="A14" s="24"/>
      <c r="B14" s="24"/>
      <c r="C14" s="89"/>
      <c r="D14" s="24"/>
      <c r="E14" s="89"/>
      <c r="F14" s="101" t="s">
        <v>38</v>
      </c>
      <c r="G14" s="102"/>
      <c r="H14" s="103"/>
      <c r="I14" s="43">
        <f>SUM(I10:I13)</f>
        <v>533.20000000000005</v>
      </c>
      <c r="J14" s="44"/>
      <c r="K14" s="26"/>
      <c r="L14" s="119"/>
    </row>
    <row r="15" spans="1:12" ht="21" customHeight="1" x14ac:dyDescent="0.25">
      <c r="A15" s="24"/>
      <c r="B15" s="24"/>
      <c r="C15" s="89"/>
      <c r="D15" s="24"/>
      <c r="E15" s="89"/>
      <c r="F15" s="89"/>
      <c r="G15" s="44"/>
      <c r="H15" s="18"/>
      <c r="I15" s="18"/>
      <c r="J15" s="44"/>
      <c r="K15" s="26"/>
      <c r="L15" s="119"/>
    </row>
    <row r="16" spans="1:12" ht="21" customHeight="1" thickBot="1" x14ac:dyDescent="0.3">
      <c r="A16" s="24"/>
      <c r="B16" s="46"/>
      <c r="C16" s="89"/>
      <c r="D16" s="24"/>
      <c r="E16" s="89"/>
      <c r="F16" s="89"/>
      <c r="G16" s="44"/>
      <c r="H16" s="47"/>
      <c r="I16" s="47"/>
      <c r="J16" s="44"/>
      <c r="K16" s="26"/>
      <c r="L16" s="119"/>
    </row>
    <row r="17" spans="1:14" ht="21" thickBot="1" x14ac:dyDescent="0.3">
      <c r="A17" s="24"/>
      <c r="B17" s="45"/>
      <c r="C17" s="93" t="s">
        <v>35</v>
      </c>
      <c r="D17" s="94"/>
      <c r="E17" s="94"/>
      <c r="F17" s="94"/>
      <c r="G17" s="94"/>
      <c r="H17" s="94"/>
      <c r="I17" s="94"/>
      <c r="J17" s="95"/>
      <c r="K17" s="26"/>
      <c r="L17" s="119"/>
    </row>
    <row r="18" spans="1:14" ht="37.5" x14ac:dyDescent="0.25">
      <c r="A18" s="27" t="s">
        <v>1</v>
      </c>
      <c r="B18" s="28" t="s">
        <v>3</v>
      </c>
      <c r="C18" s="29" t="s">
        <v>3</v>
      </c>
      <c r="D18" s="30" t="s">
        <v>4</v>
      </c>
      <c r="E18" s="82" t="s">
        <v>5</v>
      </c>
      <c r="F18" s="82" t="s">
        <v>9</v>
      </c>
      <c r="G18" s="31" t="s">
        <v>6</v>
      </c>
      <c r="H18" s="32" t="s">
        <v>7</v>
      </c>
      <c r="I18" s="32" t="s">
        <v>17</v>
      </c>
      <c r="J18" s="31" t="s">
        <v>8</v>
      </c>
      <c r="K18" s="33" t="s">
        <v>39</v>
      </c>
      <c r="L18" s="120"/>
      <c r="M18" s="48"/>
      <c r="N18" s="48"/>
    </row>
    <row r="19" spans="1:14" ht="18.75" x14ac:dyDescent="0.25">
      <c r="A19" s="34">
        <v>1</v>
      </c>
      <c r="B19" s="49"/>
      <c r="C19" s="36" t="s">
        <v>184</v>
      </c>
      <c r="D19" s="37">
        <v>13140</v>
      </c>
      <c r="E19" s="84" t="s">
        <v>185</v>
      </c>
      <c r="F19" s="36" t="s">
        <v>186</v>
      </c>
      <c r="G19" s="42"/>
      <c r="H19" s="39">
        <v>593.71</v>
      </c>
      <c r="I19" s="39">
        <v>593.71</v>
      </c>
      <c r="J19" s="41" t="s">
        <v>182</v>
      </c>
      <c r="K19" s="41" t="s">
        <v>187</v>
      </c>
      <c r="L19" s="119"/>
    </row>
    <row r="20" spans="1:14" ht="18.75" x14ac:dyDescent="0.25">
      <c r="A20" s="34">
        <v>2</v>
      </c>
      <c r="B20" s="49"/>
      <c r="C20" s="36" t="s">
        <v>184</v>
      </c>
      <c r="D20" s="37">
        <v>13140</v>
      </c>
      <c r="E20" s="84" t="s">
        <v>189</v>
      </c>
      <c r="F20" s="36" t="s">
        <v>186</v>
      </c>
      <c r="G20" s="42"/>
      <c r="H20" s="39">
        <v>221.35</v>
      </c>
      <c r="I20" s="39">
        <v>221.35</v>
      </c>
      <c r="J20" s="41" t="s">
        <v>182</v>
      </c>
      <c r="K20" s="41" t="s">
        <v>188</v>
      </c>
      <c r="L20" s="119"/>
    </row>
    <row r="21" spans="1:14" ht="18.75" x14ac:dyDescent="0.25">
      <c r="A21" s="34">
        <v>3</v>
      </c>
      <c r="B21" s="49"/>
      <c r="C21" s="36" t="s">
        <v>184</v>
      </c>
      <c r="D21" s="37">
        <v>13140</v>
      </c>
      <c r="E21" s="84" t="s">
        <v>190</v>
      </c>
      <c r="F21" s="36" t="s">
        <v>186</v>
      </c>
      <c r="G21" s="42"/>
      <c r="H21" s="39">
        <v>1054</v>
      </c>
      <c r="I21" s="39">
        <v>1054</v>
      </c>
      <c r="J21" s="41" t="s">
        <v>191</v>
      </c>
      <c r="K21" s="41" t="s">
        <v>192</v>
      </c>
      <c r="L21" s="119"/>
    </row>
    <row r="22" spans="1:14" ht="19.5" thickBot="1" x14ac:dyDescent="0.3">
      <c r="A22" s="34">
        <v>4</v>
      </c>
      <c r="B22" s="49"/>
      <c r="C22" s="36"/>
      <c r="D22" s="37"/>
      <c r="E22" s="84"/>
      <c r="F22" s="36"/>
      <c r="G22" s="42"/>
      <c r="H22" s="39"/>
      <c r="I22" s="39"/>
      <c r="J22" s="41"/>
      <c r="K22" s="41"/>
      <c r="L22" s="119"/>
    </row>
    <row r="23" spans="1:14" ht="19.5" thickBot="1" x14ac:dyDescent="0.3">
      <c r="A23" s="24"/>
      <c r="B23" s="14"/>
      <c r="C23" s="15"/>
      <c r="D23" s="24"/>
      <c r="E23" s="89"/>
      <c r="F23" s="89"/>
      <c r="G23" s="99" t="s">
        <v>20</v>
      </c>
      <c r="H23" s="100"/>
      <c r="I23" s="51">
        <f>SUM(I19:I22)</f>
        <v>1869.06</v>
      </c>
      <c r="J23" s="44"/>
      <c r="K23" s="26"/>
      <c r="L23" s="119"/>
    </row>
    <row r="24" spans="1:14" ht="18.75" x14ac:dyDescent="0.25">
      <c r="A24" s="24"/>
      <c r="B24" s="14"/>
      <c r="C24" s="15"/>
      <c r="D24" s="24"/>
      <c r="E24" s="89"/>
      <c r="F24" s="89"/>
      <c r="G24" s="52"/>
      <c r="H24" s="18"/>
      <c r="I24" s="18"/>
      <c r="J24" s="44"/>
      <c r="K24" s="26"/>
      <c r="L24" s="119"/>
    </row>
    <row r="25" spans="1:14" ht="18.75" x14ac:dyDescent="0.25">
      <c r="A25" s="24"/>
      <c r="B25" s="24"/>
      <c r="C25" s="89"/>
      <c r="D25" s="24"/>
      <c r="E25" s="89"/>
      <c r="F25" s="89"/>
      <c r="G25" s="44"/>
      <c r="H25" s="47"/>
      <c r="I25" s="47"/>
      <c r="J25" s="53"/>
      <c r="K25" s="26"/>
      <c r="L25" s="119"/>
    </row>
    <row r="26" spans="1:14" ht="20.25" x14ac:dyDescent="0.25">
      <c r="A26" s="24"/>
      <c r="B26" s="45"/>
      <c r="C26" s="96" t="s">
        <v>31</v>
      </c>
      <c r="D26" s="97"/>
      <c r="E26" s="97"/>
      <c r="F26" s="97"/>
      <c r="G26" s="97"/>
      <c r="H26" s="97"/>
      <c r="I26" s="97"/>
      <c r="J26" s="98"/>
      <c r="K26" s="26"/>
      <c r="L26" s="119"/>
    </row>
    <row r="27" spans="1:14" ht="37.5" x14ac:dyDescent="0.25">
      <c r="A27" s="37" t="s">
        <v>1</v>
      </c>
      <c r="B27" s="34" t="s">
        <v>3</v>
      </c>
      <c r="C27" s="29" t="s">
        <v>3</v>
      </c>
      <c r="D27" s="37" t="s">
        <v>4</v>
      </c>
      <c r="E27" s="36" t="s">
        <v>5</v>
      </c>
      <c r="F27" s="36" t="s">
        <v>9</v>
      </c>
      <c r="G27" s="31" t="s">
        <v>6</v>
      </c>
      <c r="H27" s="32" t="s">
        <v>7</v>
      </c>
      <c r="I27" s="32" t="s">
        <v>17</v>
      </c>
      <c r="J27" s="50" t="s">
        <v>8</v>
      </c>
      <c r="K27" s="50" t="s">
        <v>39</v>
      </c>
      <c r="L27" s="119"/>
    </row>
    <row r="28" spans="1:14" ht="18.75" x14ac:dyDescent="0.25">
      <c r="A28" s="34">
        <v>1</v>
      </c>
      <c r="B28" s="29"/>
      <c r="C28" s="36" t="s">
        <v>43</v>
      </c>
      <c r="D28" s="37">
        <v>21200</v>
      </c>
      <c r="E28" s="84" t="s">
        <v>198</v>
      </c>
      <c r="F28" s="36" t="s">
        <v>199</v>
      </c>
      <c r="G28" s="38" t="s">
        <v>200</v>
      </c>
      <c r="H28" s="39">
        <v>300</v>
      </c>
      <c r="I28" s="40">
        <v>300</v>
      </c>
      <c r="J28" s="41" t="s">
        <v>201</v>
      </c>
      <c r="K28" s="41" t="s">
        <v>202</v>
      </c>
      <c r="L28" s="119"/>
    </row>
    <row r="29" spans="1:14" ht="19.5" thickBot="1" x14ac:dyDescent="0.3">
      <c r="A29" s="34">
        <v>2</v>
      </c>
      <c r="B29" s="29"/>
      <c r="C29" s="36"/>
      <c r="D29" s="37"/>
      <c r="E29" s="84"/>
      <c r="F29" s="36"/>
      <c r="G29" s="38"/>
      <c r="H29" s="39"/>
      <c r="I29" s="40"/>
      <c r="J29" s="41"/>
      <c r="K29" s="41"/>
      <c r="L29" s="119"/>
    </row>
    <row r="30" spans="1:14" ht="39.75" customHeight="1" thickBot="1" x14ac:dyDescent="0.3">
      <c r="A30" s="24"/>
      <c r="B30" s="45"/>
      <c r="C30" s="89"/>
      <c r="D30" s="24"/>
      <c r="E30" s="89"/>
      <c r="F30" s="112" t="s">
        <v>32</v>
      </c>
      <c r="G30" s="113"/>
      <c r="H30" s="114"/>
      <c r="I30" s="43">
        <f>SUM(I28:I29)</f>
        <v>300</v>
      </c>
      <c r="J30" s="53"/>
      <c r="K30" s="44"/>
      <c r="L30" s="119"/>
    </row>
    <row r="31" spans="1:14" ht="19.5" thickBot="1" x14ac:dyDescent="0.3">
      <c r="A31" s="24"/>
      <c r="B31" s="45"/>
      <c r="C31" s="89"/>
      <c r="D31" s="24"/>
      <c r="E31" s="89"/>
      <c r="F31" s="15"/>
      <c r="G31" s="52"/>
      <c r="H31" s="18"/>
      <c r="I31" s="18"/>
      <c r="J31" s="53"/>
      <c r="K31" s="44"/>
      <c r="L31" s="119"/>
    </row>
    <row r="32" spans="1:14" ht="19.5" thickBot="1" x14ac:dyDescent="0.3">
      <c r="A32" s="24"/>
      <c r="B32" s="45"/>
      <c r="C32" s="89"/>
      <c r="D32" s="24"/>
      <c r="E32" s="89"/>
      <c r="F32" s="89"/>
      <c r="G32" s="99" t="s">
        <v>28</v>
      </c>
      <c r="H32" s="100"/>
      <c r="I32" s="51" t="e">
        <f>SUM(#REF!)</f>
        <v>#REF!</v>
      </c>
      <c r="J32" s="53"/>
      <c r="K32" s="26"/>
      <c r="L32" s="119"/>
    </row>
    <row r="33" spans="1:12" ht="18.75" x14ac:dyDescent="0.25">
      <c r="A33" s="24"/>
      <c r="B33" s="45"/>
      <c r="C33" s="89"/>
      <c r="D33" s="24"/>
      <c r="E33" s="89"/>
      <c r="F33" s="89"/>
      <c r="G33" s="44"/>
      <c r="H33" s="18"/>
      <c r="I33" s="18"/>
      <c r="J33" s="53"/>
      <c r="K33" s="26"/>
      <c r="L33" s="119"/>
    </row>
    <row r="34" spans="1:12" ht="18.75" x14ac:dyDescent="0.25">
      <c r="A34" s="24"/>
      <c r="B34" s="45"/>
      <c r="C34" s="89"/>
      <c r="D34" s="24"/>
      <c r="E34" s="89"/>
      <c r="F34" s="89"/>
      <c r="G34" s="44"/>
      <c r="H34" s="18"/>
      <c r="I34" s="18"/>
      <c r="J34" s="53"/>
      <c r="K34" s="26"/>
      <c r="L34" s="119"/>
    </row>
    <row r="35" spans="1:12" ht="21" thickBot="1" x14ac:dyDescent="0.3">
      <c r="A35" s="24"/>
      <c r="B35" s="45"/>
      <c r="C35" s="96" t="s">
        <v>33</v>
      </c>
      <c r="D35" s="97"/>
      <c r="E35" s="97"/>
      <c r="F35" s="97"/>
      <c r="G35" s="97"/>
      <c r="H35" s="97"/>
      <c r="I35" s="97"/>
      <c r="J35" s="98"/>
      <c r="K35" s="26"/>
      <c r="L35" s="119"/>
    </row>
    <row r="36" spans="1:12" ht="37.5" x14ac:dyDescent="0.25">
      <c r="A36" s="54" t="s">
        <v>1</v>
      </c>
      <c r="B36" s="55" t="s">
        <v>3</v>
      </c>
      <c r="C36" s="29" t="s">
        <v>3</v>
      </c>
      <c r="D36" s="56" t="s">
        <v>4</v>
      </c>
      <c r="E36" s="73" t="s">
        <v>5</v>
      </c>
      <c r="F36" s="73" t="s">
        <v>9</v>
      </c>
      <c r="G36" s="31" t="s">
        <v>6</v>
      </c>
      <c r="H36" s="32" t="s">
        <v>7</v>
      </c>
      <c r="I36" s="32" t="s">
        <v>17</v>
      </c>
      <c r="J36" s="57" t="s">
        <v>8</v>
      </c>
      <c r="K36" s="58" t="s">
        <v>39</v>
      </c>
      <c r="L36" s="119"/>
    </row>
    <row r="37" spans="1:12" ht="18.75" x14ac:dyDescent="0.25">
      <c r="A37" s="34">
        <v>1</v>
      </c>
      <c r="B37" s="49"/>
      <c r="C37" s="36" t="s">
        <v>179</v>
      </c>
      <c r="D37" s="37">
        <v>14040</v>
      </c>
      <c r="E37" s="84" t="s">
        <v>42</v>
      </c>
      <c r="F37" s="84" t="s">
        <v>180</v>
      </c>
      <c r="G37" s="42" t="s">
        <v>181</v>
      </c>
      <c r="H37" s="39">
        <v>12.54</v>
      </c>
      <c r="I37" s="40">
        <v>12.54</v>
      </c>
      <c r="J37" s="41" t="s">
        <v>182</v>
      </c>
      <c r="K37" s="50" t="s">
        <v>183</v>
      </c>
      <c r="L37" s="119"/>
    </row>
    <row r="38" spans="1:12" ht="19.5" thickBot="1" x14ac:dyDescent="0.3">
      <c r="A38" s="34">
        <v>2</v>
      </c>
      <c r="B38" s="49"/>
      <c r="C38" s="36"/>
      <c r="D38" s="37"/>
      <c r="E38" s="84"/>
      <c r="F38" s="36"/>
      <c r="G38" s="38"/>
      <c r="H38" s="39"/>
      <c r="I38" s="40"/>
      <c r="J38" s="41"/>
      <c r="K38" s="50"/>
      <c r="L38" s="119"/>
    </row>
    <row r="39" spans="1:12" ht="19.5" thickBot="1" x14ac:dyDescent="0.3">
      <c r="A39" s="24"/>
      <c r="B39" s="45"/>
      <c r="C39" s="89"/>
      <c r="D39" s="24"/>
      <c r="E39" s="89"/>
      <c r="F39" s="99" t="s">
        <v>34</v>
      </c>
      <c r="G39" s="105"/>
      <c r="H39" s="100"/>
      <c r="I39" s="43">
        <f>SUM(I37:I38)</f>
        <v>12.54</v>
      </c>
      <c r="J39" s="53"/>
      <c r="K39" s="26"/>
      <c r="L39" s="119"/>
    </row>
    <row r="40" spans="1:12" ht="18.75" x14ac:dyDescent="0.25">
      <c r="A40" s="24"/>
      <c r="B40" s="45"/>
      <c r="C40" s="89"/>
      <c r="D40" s="24"/>
      <c r="E40" s="89"/>
      <c r="F40" s="89"/>
      <c r="G40" s="44"/>
      <c r="H40" s="18"/>
      <c r="I40" s="18"/>
      <c r="J40" s="53"/>
      <c r="K40" s="26"/>
      <c r="L40" s="119"/>
    </row>
    <row r="41" spans="1:12" ht="18.75" x14ac:dyDescent="0.25">
      <c r="A41" s="24"/>
      <c r="B41" s="45"/>
      <c r="C41" s="89"/>
      <c r="D41" s="24"/>
      <c r="E41" s="89"/>
      <c r="F41" s="89"/>
      <c r="G41" s="52"/>
      <c r="H41" s="18"/>
      <c r="I41" s="18"/>
      <c r="J41" s="44"/>
      <c r="K41" s="26"/>
      <c r="L41" s="119"/>
    </row>
    <row r="42" spans="1:12" ht="18.75" x14ac:dyDescent="0.25">
      <c r="A42" s="24"/>
      <c r="B42" s="45"/>
      <c r="C42" s="89"/>
      <c r="D42" s="24"/>
      <c r="E42" s="89"/>
      <c r="F42" s="89"/>
      <c r="G42" s="44"/>
      <c r="H42" s="47"/>
      <c r="I42" s="47"/>
      <c r="J42" s="44"/>
      <c r="K42" s="26"/>
      <c r="L42" s="119"/>
    </row>
    <row r="43" spans="1:12" ht="21" thickBot="1" x14ac:dyDescent="0.3">
      <c r="A43" s="24"/>
      <c r="B43" s="45"/>
      <c r="C43" s="96" t="s">
        <v>37</v>
      </c>
      <c r="D43" s="97"/>
      <c r="E43" s="97"/>
      <c r="F43" s="97"/>
      <c r="G43" s="97"/>
      <c r="H43" s="97"/>
      <c r="I43" s="97"/>
      <c r="J43" s="98"/>
      <c r="K43" s="26"/>
      <c r="L43" s="119"/>
    </row>
    <row r="44" spans="1:12" ht="37.5" x14ac:dyDescent="0.25">
      <c r="A44" s="54" t="s">
        <v>1</v>
      </c>
      <c r="B44" s="55" t="s">
        <v>3</v>
      </c>
      <c r="C44" s="29" t="s">
        <v>3</v>
      </c>
      <c r="D44" s="56" t="s">
        <v>4</v>
      </c>
      <c r="E44" s="73" t="s">
        <v>5</v>
      </c>
      <c r="F44" s="73" t="s">
        <v>9</v>
      </c>
      <c r="G44" s="31" t="s">
        <v>6</v>
      </c>
      <c r="H44" s="32" t="s">
        <v>7</v>
      </c>
      <c r="I44" s="32" t="s">
        <v>17</v>
      </c>
      <c r="J44" s="57" t="s">
        <v>8</v>
      </c>
      <c r="K44" s="58" t="s">
        <v>39</v>
      </c>
      <c r="L44" s="119"/>
    </row>
    <row r="45" spans="1:12" ht="18.75" x14ac:dyDescent="0.25">
      <c r="A45" s="59">
        <v>1</v>
      </c>
      <c r="B45" s="29"/>
      <c r="C45" s="36" t="s">
        <v>165</v>
      </c>
      <c r="D45" s="37">
        <v>14310</v>
      </c>
      <c r="E45" s="36" t="s">
        <v>166</v>
      </c>
      <c r="F45" s="36" t="s">
        <v>167</v>
      </c>
      <c r="G45" s="31"/>
      <c r="H45" s="32">
        <v>49.5</v>
      </c>
      <c r="I45" s="32">
        <v>49.5</v>
      </c>
      <c r="J45" s="50" t="s">
        <v>168</v>
      </c>
      <c r="K45" s="50" t="s">
        <v>169</v>
      </c>
      <c r="L45" s="119"/>
    </row>
    <row r="46" spans="1:12" ht="18.75" x14ac:dyDescent="0.25">
      <c r="A46" s="59">
        <v>2</v>
      </c>
      <c r="B46" s="29"/>
      <c r="C46" s="36" t="s">
        <v>165</v>
      </c>
      <c r="D46" s="37">
        <v>14310</v>
      </c>
      <c r="E46" s="36" t="s">
        <v>170</v>
      </c>
      <c r="F46" s="36" t="s">
        <v>167</v>
      </c>
      <c r="G46" s="31"/>
      <c r="H46" s="32">
        <v>38.5</v>
      </c>
      <c r="I46" s="32">
        <v>38.5</v>
      </c>
      <c r="J46" s="50" t="s">
        <v>136</v>
      </c>
      <c r="K46" s="50" t="s">
        <v>171</v>
      </c>
      <c r="L46" s="119"/>
    </row>
    <row r="47" spans="1:12" ht="18.75" x14ac:dyDescent="0.25">
      <c r="A47" s="59">
        <v>3</v>
      </c>
      <c r="B47" s="29"/>
      <c r="C47" s="36" t="s">
        <v>174</v>
      </c>
      <c r="D47" s="37">
        <v>13330</v>
      </c>
      <c r="E47" s="87">
        <v>45383</v>
      </c>
      <c r="F47" s="36" t="s">
        <v>174</v>
      </c>
      <c r="G47" s="31" t="s">
        <v>173</v>
      </c>
      <c r="H47" s="32">
        <v>8.5</v>
      </c>
      <c r="I47" s="32">
        <v>8.5</v>
      </c>
      <c r="J47" s="50" t="s">
        <v>136</v>
      </c>
      <c r="K47" s="50" t="s">
        <v>172</v>
      </c>
      <c r="L47" s="119"/>
    </row>
    <row r="48" spans="1:12" ht="18.75" x14ac:dyDescent="0.25">
      <c r="A48" s="59">
        <v>4</v>
      </c>
      <c r="B48" s="29"/>
      <c r="C48" s="36" t="s">
        <v>175</v>
      </c>
      <c r="D48" s="37">
        <v>141400</v>
      </c>
      <c r="E48" s="36"/>
      <c r="F48" s="36" t="s">
        <v>176</v>
      </c>
      <c r="G48" s="31"/>
      <c r="H48" s="32">
        <v>199.98</v>
      </c>
      <c r="I48" s="32">
        <v>199.98</v>
      </c>
      <c r="J48" s="50" t="s">
        <v>177</v>
      </c>
      <c r="K48" s="50" t="s">
        <v>178</v>
      </c>
      <c r="L48" s="119"/>
    </row>
    <row r="49" spans="1:12" ht="18.75" x14ac:dyDescent="0.25">
      <c r="A49" s="13"/>
      <c r="B49" s="13"/>
      <c r="C49" s="15"/>
      <c r="D49" s="13"/>
      <c r="E49" s="83"/>
      <c r="F49" s="83"/>
      <c r="G49" s="16"/>
      <c r="H49" s="18"/>
      <c r="I49" s="18"/>
      <c r="J49" s="16"/>
      <c r="K49" s="17"/>
      <c r="L49" s="119"/>
    </row>
    <row r="50" spans="1:12" ht="19.5" thickBot="1" x14ac:dyDescent="0.3">
      <c r="A50" s="24"/>
      <c r="B50" s="45"/>
      <c r="C50" s="60"/>
      <c r="D50" s="61"/>
      <c r="E50" s="89"/>
      <c r="F50" s="115" t="s">
        <v>41</v>
      </c>
      <c r="G50" s="116"/>
      <c r="H50" s="117"/>
      <c r="I50" s="51" t="e">
        <f>SUM(#REF!)</f>
        <v>#REF!</v>
      </c>
      <c r="J50" s="53"/>
      <c r="K50" s="62"/>
      <c r="L50" s="119"/>
    </row>
    <row r="51" spans="1:12" ht="18.75" x14ac:dyDescent="0.25">
      <c r="A51" s="24"/>
      <c r="B51" s="45"/>
      <c r="C51" s="60"/>
      <c r="D51" s="61"/>
      <c r="E51" s="89"/>
      <c r="F51" s="89"/>
      <c r="G51" s="44"/>
      <c r="H51" s="47"/>
      <c r="I51" s="47"/>
      <c r="J51" s="53"/>
      <c r="K51" s="62"/>
      <c r="L51" s="119"/>
    </row>
    <row r="52" spans="1:12" ht="18.75" x14ac:dyDescent="0.25">
      <c r="A52" s="24"/>
      <c r="B52" s="45"/>
      <c r="C52" s="60"/>
      <c r="D52" s="61"/>
      <c r="E52" s="89"/>
      <c r="F52" s="89"/>
      <c r="G52" s="44"/>
      <c r="H52" s="47"/>
      <c r="I52" s="47"/>
      <c r="J52" s="53"/>
      <c r="K52" s="62"/>
      <c r="L52" s="119"/>
    </row>
    <row r="53" spans="1:12" ht="21" thickBot="1" x14ac:dyDescent="0.3">
      <c r="A53" s="24"/>
      <c r="B53" s="45"/>
      <c r="C53" s="96" t="s">
        <v>21</v>
      </c>
      <c r="D53" s="97"/>
      <c r="E53" s="97"/>
      <c r="F53" s="97"/>
      <c r="G53" s="97"/>
      <c r="H53" s="97"/>
      <c r="I53" s="97"/>
      <c r="J53" s="98"/>
      <c r="K53" s="26"/>
      <c r="L53" s="119"/>
    </row>
    <row r="54" spans="1:12" ht="37.5" x14ac:dyDescent="0.25">
      <c r="A54" s="54" t="s">
        <v>1</v>
      </c>
      <c r="B54" s="55" t="s">
        <v>3</v>
      </c>
      <c r="C54" s="63" t="s">
        <v>3</v>
      </c>
      <c r="D54" s="56" t="s">
        <v>4</v>
      </c>
      <c r="E54" s="73" t="s">
        <v>5</v>
      </c>
      <c r="F54" s="73" t="s">
        <v>9</v>
      </c>
      <c r="G54" s="57" t="s">
        <v>6</v>
      </c>
      <c r="H54" s="64" t="s">
        <v>7</v>
      </c>
      <c r="I54" s="64" t="s">
        <v>17</v>
      </c>
      <c r="J54" s="57" t="s">
        <v>8</v>
      </c>
      <c r="K54" s="58" t="s">
        <v>39</v>
      </c>
      <c r="L54" s="119"/>
    </row>
    <row r="55" spans="1:12" ht="18.75" x14ac:dyDescent="0.3">
      <c r="A55" s="37">
        <v>1</v>
      </c>
      <c r="B55" s="34"/>
      <c r="C55" s="65" t="s">
        <v>43</v>
      </c>
      <c r="D55" s="37">
        <v>21200</v>
      </c>
      <c r="E55" s="36" t="s">
        <v>44</v>
      </c>
      <c r="F55" s="36" t="s">
        <v>45</v>
      </c>
      <c r="G55" s="81">
        <v>45414</v>
      </c>
      <c r="H55" s="32">
        <v>38000</v>
      </c>
      <c r="I55" s="32">
        <v>38000</v>
      </c>
      <c r="J55" s="50" t="s">
        <v>46</v>
      </c>
      <c r="K55" s="50" t="s">
        <v>47</v>
      </c>
      <c r="L55" s="119"/>
    </row>
    <row r="56" spans="1:12" ht="18.75" x14ac:dyDescent="0.3">
      <c r="A56" s="37">
        <v>2</v>
      </c>
      <c r="B56" s="34"/>
      <c r="C56" s="65" t="s">
        <v>43</v>
      </c>
      <c r="D56" s="37">
        <v>21200</v>
      </c>
      <c r="E56" s="36" t="s">
        <v>48</v>
      </c>
      <c r="F56" s="36" t="s">
        <v>49</v>
      </c>
      <c r="G56" s="81">
        <v>45415</v>
      </c>
      <c r="H56" s="32">
        <v>38500</v>
      </c>
      <c r="I56" s="32">
        <v>38500</v>
      </c>
      <c r="J56" s="50" t="s">
        <v>46</v>
      </c>
      <c r="K56" s="50" t="s">
        <v>50</v>
      </c>
      <c r="L56" s="119"/>
    </row>
    <row r="57" spans="1:12" ht="18.75" x14ac:dyDescent="0.3">
      <c r="A57" s="37">
        <v>3</v>
      </c>
      <c r="B57" s="34"/>
      <c r="C57" s="65" t="s">
        <v>43</v>
      </c>
      <c r="D57" s="37">
        <v>21200</v>
      </c>
      <c r="E57" s="36" t="s">
        <v>53</v>
      </c>
      <c r="F57" s="36" t="s">
        <v>52</v>
      </c>
      <c r="G57" s="81">
        <v>45415</v>
      </c>
      <c r="H57" s="32">
        <v>39000</v>
      </c>
      <c r="I57" s="32">
        <v>39000</v>
      </c>
      <c r="J57" s="50" t="s">
        <v>46</v>
      </c>
      <c r="K57" s="50" t="s">
        <v>51</v>
      </c>
      <c r="L57" s="119"/>
    </row>
    <row r="58" spans="1:12" ht="18.75" x14ac:dyDescent="0.3">
      <c r="A58" s="37">
        <v>4</v>
      </c>
      <c r="B58" s="34"/>
      <c r="C58" s="65" t="s">
        <v>43</v>
      </c>
      <c r="D58" s="37">
        <v>21200</v>
      </c>
      <c r="E58" s="36" t="s">
        <v>54</v>
      </c>
      <c r="F58" s="36" t="s">
        <v>55</v>
      </c>
      <c r="G58" s="81">
        <v>45414</v>
      </c>
      <c r="H58" s="32">
        <v>39500</v>
      </c>
      <c r="I58" s="32">
        <v>39500</v>
      </c>
      <c r="J58" s="50" t="s">
        <v>46</v>
      </c>
      <c r="K58" s="50" t="s">
        <v>56</v>
      </c>
      <c r="L58" s="119"/>
    </row>
    <row r="59" spans="1:12" ht="18.75" x14ac:dyDescent="0.3">
      <c r="A59" s="37">
        <v>5</v>
      </c>
      <c r="B59" s="34"/>
      <c r="C59" s="65" t="s">
        <v>43</v>
      </c>
      <c r="D59" s="37">
        <v>21200</v>
      </c>
      <c r="E59" s="36" t="s">
        <v>59</v>
      </c>
      <c r="F59" s="36" t="s">
        <v>58</v>
      </c>
      <c r="G59" s="81">
        <v>45414</v>
      </c>
      <c r="H59" s="32">
        <v>10500</v>
      </c>
      <c r="I59" s="32">
        <v>10500</v>
      </c>
      <c r="J59" s="50" t="s">
        <v>46</v>
      </c>
      <c r="K59" s="50" t="s">
        <v>57</v>
      </c>
      <c r="L59" s="119"/>
    </row>
    <row r="60" spans="1:12" ht="18.75" x14ac:dyDescent="0.3">
      <c r="A60" s="37">
        <v>6</v>
      </c>
      <c r="B60" s="34"/>
      <c r="C60" s="65" t="s">
        <v>43</v>
      </c>
      <c r="D60" s="37">
        <v>21200</v>
      </c>
      <c r="E60" s="36" t="s">
        <v>60</v>
      </c>
      <c r="F60" s="36" t="s">
        <v>61</v>
      </c>
      <c r="G60" s="81">
        <v>45415</v>
      </c>
      <c r="H60" s="32">
        <v>10500</v>
      </c>
      <c r="I60" s="32">
        <v>10500</v>
      </c>
      <c r="J60" s="50" t="s">
        <v>46</v>
      </c>
      <c r="K60" s="50" t="s">
        <v>62</v>
      </c>
      <c r="L60" s="119"/>
    </row>
    <row r="61" spans="1:12" ht="18.75" x14ac:dyDescent="0.3">
      <c r="A61" s="37">
        <v>7</v>
      </c>
      <c r="B61" s="34"/>
      <c r="C61" s="65" t="s">
        <v>43</v>
      </c>
      <c r="D61" s="37">
        <v>21200</v>
      </c>
      <c r="E61" s="36" t="s">
        <v>65</v>
      </c>
      <c r="F61" s="36" t="s">
        <v>64</v>
      </c>
      <c r="G61" s="81">
        <v>45408</v>
      </c>
      <c r="H61" s="32">
        <v>37000</v>
      </c>
      <c r="I61" s="32">
        <v>37000</v>
      </c>
      <c r="J61" s="50" t="s">
        <v>46</v>
      </c>
      <c r="K61" s="50" t="s">
        <v>63</v>
      </c>
      <c r="L61" s="119"/>
    </row>
    <row r="62" spans="1:12" ht="18.75" x14ac:dyDescent="0.3">
      <c r="A62" s="37">
        <v>8</v>
      </c>
      <c r="B62" s="34"/>
      <c r="C62" s="65" t="s">
        <v>43</v>
      </c>
      <c r="D62" s="37">
        <v>21200</v>
      </c>
      <c r="E62" s="36" t="s">
        <v>66</v>
      </c>
      <c r="F62" s="36" t="s">
        <v>67</v>
      </c>
      <c r="G62" s="81">
        <v>45414</v>
      </c>
      <c r="H62" s="32">
        <v>37000</v>
      </c>
      <c r="I62" s="32">
        <v>37000</v>
      </c>
      <c r="J62" s="50" t="s">
        <v>46</v>
      </c>
      <c r="K62" s="50" t="s">
        <v>68</v>
      </c>
      <c r="L62" s="119"/>
    </row>
    <row r="63" spans="1:12" ht="18.75" x14ac:dyDescent="0.3">
      <c r="A63" s="37">
        <v>9</v>
      </c>
      <c r="B63" s="34"/>
      <c r="C63" s="65" t="s">
        <v>43</v>
      </c>
      <c r="D63" s="37">
        <v>21200</v>
      </c>
      <c r="E63" s="36" t="s">
        <v>71</v>
      </c>
      <c r="F63" s="36" t="s">
        <v>70</v>
      </c>
      <c r="G63" s="81">
        <v>45413</v>
      </c>
      <c r="H63" s="32">
        <v>37500</v>
      </c>
      <c r="I63" s="32">
        <v>37500</v>
      </c>
      <c r="J63" s="50" t="s">
        <v>46</v>
      </c>
      <c r="K63" s="50" t="s">
        <v>69</v>
      </c>
      <c r="L63" s="119"/>
    </row>
    <row r="64" spans="1:12" ht="18.75" x14ac:dyDescent="0.3">
      <c r="A64" s="37">
        <v>10</v>
      </c>
      <c r="B64" s="34"/>
      <c r="C64" s="65" t="s">
        <v>43</v>
      </c>
      <c r="D64" s="37">
        <v>21200</v>
      </c>
      <c r="E64" s="36" t="s">
        <v>72</v>
      </c>
      <c r="F64" s="36" t="s">
        <v>73</v>
      </c>
      <c r="G64" s="81">
        <v>45414</v>
      </c>
      <c r="H64" s="32">
        <v>10000</v>
      </c>
      <c r="I64" s="32">
        <v>10000</v>
      </c>
      <c r="J64" s="50" t="s">
        <v>46</v>
      </c>
      <c r="K64" s="50" t="s">
        <v>74</v>
      </c>
      <c r="L64" s="119"/>
    </row>
    <row r="65" spans="1:12" ht="18.75" x14ac:dyDescent="0.3">
      <c r="A65" s="37">
        <v>11</v>
      </c>
      <c r="B65" s="34"/>
      <c r="C65" s="65" t="s">
        <v>43</v>
      </c>
      <c r="D65" s="37">
        <v>21200</v>
      </c>
      <c r="E65" s="36" t="s">
        <v>77</v>
      </c>
      <c r="F65" s="36" t="s">
        <v>76</v>
      </c>
      <c r="G65" s="81">
        <v>45414</v>
      </c>
      <c r="H65" s="32">
        <v>10000</v>
      </c>
      <c r="I65" s="32">
        <v>10000</v>
      </c>
      <c r="J65" s="50" t="s">
        <v>46</v>
      </c>
      <c r="K65" s="50" t="s">
        <v>75</v>
      </c>
      <c r="L65" s="119"/>
    </row>
    <row r="66" spans="1:12" ht="18.75" x14ac:dyDescent="0.3">
      <c r="A66" s="37">
        <v>12</v>
      </c>
      <c r="B66" s="34"/>
      <c r="C66" s="65" t="s">
        <v>43</v>
      </c>
      <c r="D66" s="37">
        <v>21200</v>
      </c>
      <c r="E66" s="36" t="s">
        <v>78</v>
      </c>
      <c r="F66" s="36" t="s">
        <v>79</v>
      </c>
      <c r="G66" s="81">
        <v>45384</v>
      </c>
      <c r="H66" s="32">
        <v>10500</v>
      </c>
      <c r="I66" s="32">
        <v>10500</v>
      </c>
      <c r="J66" s="50" t="s">
        <v>46</v>
      </c>
      <c r="K66" s="50" t="s">
        <v>80</v>
      </c>
      <c r="L66" s="119"/>
    </row>
    <row r="67" spans="1:12" ht="18.75" x14ac:dyDescent="0.3">
      <c r="A67" s="37">
        <v>13</v>
      </c>
      <c r="B67" s="34"/>
      <c r="C67" s="65" t="s">
        <v>43</v>
      </c>
      <c r="D67" s="37">
        <v>21200</v>
      </c>
      <c r="E67" s="36" t="s">
        <v>83</v>
      </c>
      <c r="F67" s="36" t="s">
        <v>82</v>
      </c>
      <c r="G67" s="81">
        <v>45412</v>
      </c>
      <c r="H67" s="32">
        <v>8750</v>
      </c>
      <c r="I67" s="32">
        <v>8750</v>
      </c>
      <c r="J67" s="50" t="s">
        <v>46</v>
      </c>
      <c r="K67" s="50" t="s">
        <v>81</v>
      </c>
      <c r="L67" s="119"/>
    </row>
    <row r="68" spans="1:12" ht="18.75" x14ac:dyDescent="0.3">
      <c r="A68" s="37">
        <v>14</v>
      </c>
      <c r="B68" s="34"/>
      <c r="C68" s="65" t="s">
        <v>43</v>
      </c>
      <c r="D68" s="37">
        <v>21200</v>
      </c>
      <c r="E68" s="36" t="s">
        <v>84</v>
      </c>
      <c r="F68" s="36" t="s">
        <v>85</v>
      </c>
      <c r="G68" s="81">
        <v>45400</v>
      </c>
      <c r="H68" s="32">
        <v>8750</v>
      </c>
      <c r="I68" s="32">
        <v>8750</v>
      </c>
      <c r="J68" s="50" t="s">
        <v>46</v>
      </c>
      <c r="K68" s="50" t="s">
        <v>86</v>
      </c>
      <c r="L68" s="119"/>
    </row>
    <row r="69" spans="1:12" ht="18.75" x14ac:dyDescent="0.3">
      <c r="A69" s="37">
        <v>15</v>
      </c>
      <c r="B69" s="34"/>
      <c r="C69" s="65" t="s">
        <v>43</v>
      </c>
      <c r="D69" s="37">
        <v>21200</v>
      </c>
      <c r="E69" s="36" t="s">
        <v>89</v>
      </c>
      <c r="F69" s="36" t="s">
        <v>88</v>
      </c>
      <c r="G69" s="81">
        <v>45393</v>
      </c>
      <c r="H69" s="32">
        <v>9000</v>
      </c>
      <c r="I69" s="32">
        <v>9000</v>
      </c>
      <c r="J69" s="50" t="s">
        <v>46</v>
      </c>
      <c r="K69" s="50" t="s">
        <v>87</v>
      </c>
      <c r="L69" s="119"/>
    </row>
    <row r="70" spans="1:12" ht="18.75" x14ac:dyDescent="0.3">
      <c r="A70" s="37">
        <v>16</v>
      </c>
      <c r="B70" s="34"/>
      <c r="C70" s="65" t="s">
        <v>43</v>
      </c>
      <c r="D70" s="37">
        <v>21200</v>
      </c>
      <c r="E70" s="36" t="s">
        <v>90</v>
      </c>
      <c r="F70" s="36" t="s">
        <v>91</v>
      </c>
      <c r="G70" s="81">
        <v>45387</v>
      </c>
      <c r="H70" s="32">
        <v>9250</v>
      </c>
      <c r="I70" s="32">
        <v>9250</v>
      </c>
      <c r="J70" s="50" t="s">
        <v>46</v>
      </c>
      <c r="K70" s="50" t="s">
        <v>92</v>
      </c>
      <c r="L70" s="119"/>
    </row>
    <row r="71" spans="1:12" ht="18.75" x14ac:dyDescent="0.3">
      <c r="A71" s="37">
        <v>17</v>
      </c>
      <c r="B71" s="34"/>
      <c r="C71" s="65" t="s">
        <v>43</v>
      </c>
      <c r="D71" s="37">
        <v>21200</v>
      </c>
      <c r="E71" s="36" t="s">
        <v>95</v>
      </c>
      <c r="F71" s="36" t="s">
        <v>94</v>
      </c>
      <c r="G71" s="81">
        <v>45397</v>
      </c>
      <c r="H71" s="32">
        <v>9250</v>
      </c>
      <c r="I71" s="32">
        <v>9250</v>
      </c>
      <c r="J71" s="50" t="s">
        <v>46</v>
      </c>
      <c r="K71" s="50" t="s">
        <v>93</v>
      </c>
      <c r="L71" s="119"/>
    </row>
    <row r="72" spans="1:12" ht="18.75" x14ac:dyDescent="0.3">
      <c r="A72" s="37">
        <v>18</v>
      </c>
      <c r="B72" s="34"/>
      <c r="C72" s="65" t="s">
        <v>43</v>
      </c>
      <c r="D72" s="37">
        <v>21200</v>
      </c>
      <c r="E72" s="36" t="s">
        <v>96</v>
      </c>
      <c r="F72" s="36" t="s">
        <v>97</v>
      </c>
      <c r="G72" s="81">
        <v>45419</v>
      </c>
      <c r="H72" s="32">
        <v>10000</v>
      </c>
      <c r="I72" s="32">
        <v>10000</v>
      </c>
      <c r="J72" s="50" t="s">
        <v>46</v>
      </c>
      <c r="K72" s="50" t="s">
        <v>98</v>
      </c>
      <c r="L72" s="119"/>
    </row>
    <row r="73" spans="1:12" ht="18.75" x14ac:dyDescent="0.3">
      <c r="A73" s="37">
        <v>19</v>
      </c>
      <c r="B73" s="34"/>
      <c r="C73" s="65" t="s">
        <v>43</v>
      </c>
      <c r="D73" s="37">
        <v>21200</v>
      </c>
      <c r="E73" s="36" t="s">
        <v>101</v>
      </c>
      <c r="F73" s="36" t="s">
        <v>100</v>
      </c>
      <c r="G73" s="81">
        <v>45394</v>
      </c>
      <c r="H73" s="32">
        <v>8750</v>
      </c>
      <c r="I73" s="32">
        <v>8750</v>
      </c>
      <c r="J73" s="50" t="s">
        <v>46</v>
      </c>
      <c r="K73" s="50" t="s">
        <v>99</v>
      </c>
      <c r="L73" s="119"/>
    </row>
    <row r="74" spans="1:12" ht="18.75" x14ac:dyDescent="0.3">
      <c r="A74" s="37">
        <v>20</v>
      </c>
      <c r="B74" s="34"/>
      <c r="C74" s="65" t="s">
        <v>43</v>
      </c>
      <c r="D74" s="37">
        <v>21200</v>
      </c>
      <c r="E74" s="36" t="s">
        <v>102</v>
      </c>
      <c r="F74" s="36" t="s">
        <v>103</v>
      </c>
      <c r="G74" s="81">
        <v>45407</v>
      </c>
      <c r="H74" s="32">
        <v>8500</v>
      </c>
      <c r="I74" s="32">
        <v>8500</v>
      </c>
      <c r="J74" s="50" t="s">
        <v>46</v>
      </c>
      <c r="K74" s="50" t="s">
        <v>104</v>
      </c>
      <c r="L74" s="119"/>
    </row>
    <row r="75" spans="1:12" ht="18.75" x14ac:dyDescent="0.3">
      <c r="A75" s="37">
        <v>21</v>
      </c>
      <c r="B75" s="34"/>
      <c r="C75" s="65" t="s">
        <v>43</v>
      </c>
      <c r="D75" s="37">
        <v>21200</v>
      </c>
      <c r="E75" s="36" t="s">
        <v>107</v>
      </c>
      <c r="F75" s="36" t="s">
        <v>106</v>
      </c>
      <c r="G75" s="81">
        <v>45412</v>
      </c>
      <c r="H75" s="32">
        <v>8500</v>
      </c>
      <c r="I75" s="32">
        <v>8500</v>
      </c>
      <c r="J75" s="50" t="s">
        <v>46</v>
      </c>
      <c r="K75" s="50" t="s">
        <v>105</v>
      </c>
      <c r="L75" s="119"/>
    </row>
    <row r="76" spans="1:12" ht="18.75" x14ac:dyDescent="0.3">
      <c r="A76" s="37">
        <v>22</v>
      </c>
      <c r="B76" s="34"/>
      <c r="C76" s="65" t="s">
        <v>43</v>
      </c>
      <c r="D76" s="37">
        <v>21200</v>
      </c>
      <c r="E76" s="36" t="s">
        <v>108</v>
      </c>
      <c r="F76" s="36" t="s">
        <v>109</v>
      </c>
      <c r="G76" s="81">
        <v>45406</v>
      </c>
      <c r="H76" s="32">
        <v>8500</v>
      </c>
      <c r="I76" s="32">
        <v>8500</v>
      </c>
      <c r="J76" s="50" t="s">
        <v>46</v>
      </c>
      <c r="K76" s="50" t="s">
        <v>110</v>
      </c>
      <c r="L76" s="119"/>
    </row>
    <row r="77" spans="1:12" ht="18.75" x14ac:dyDescent="0.3">
      <c r="A77" s="37">
        <v>23</v>
      </c>
      <c r="B77" s="34"/>
      <c r="C77" s="65" t="s">
        <v>43</v>
      </c>
      <c r="D77" s="37">
        <v>21200</v>
      </c>
      <c r="E77" s="36" t="s">
        <v>113</v>
      </c>
      <c r="F77" s="36" t="s">
        <v>112</v>
      </c>
      <c r="G77" s="81">
        <v>45406</v>
      </c>
      <c r="H77" s="32">
        <v>8500</v>
      </c>
      <c r="I77" s="32">
        <v>8500</v>
      </c>
      <c r="J77" s="50" t="s">
        <v>46</v>
      </c>
      <c r="K77" s="50" t="s">
        <v>111</v>
      </c>
      <c r="L77" s="119"/>
    </row>
    <row r="78" spans="1:12" ht="18.75" x14ac:dyDescent="0.3">
      <c r="A78" s="37">
        <v>24</v>
      </c>
      <c r="B78" s="34"/>
      <c r="C78" s="65" t="s">
        <v>43</v>
      </c>
      <c r="D78" s="37">
        <v>21200</v>
      </c>
      <c r="E78" s="36" t="s">
        <v>114</v>
      </c>
      <c r="F78" s="36" t="s">
        <v>115</v>
      </c>
      <c r="G78" s="81">
        <v>45398</v>
      </c>
      <c r="H78" s="32">
        <v>8500</v>
      </c>
      <c r="I78" s="32">
        <v>8500</v>
      </c>
      <c r="J78" s="50" t="s">
        <v>46</v>
      </c>
      <c r="K78" s="50" t="s">
        <v>116</v>
      </c>
      <c r="L78" s="119"/>
    </row>
    <row r="79" spans="1:12" ht="18.75" x14ac:dyDescent="0.3">
      <c r="A79" s="37">
        <v>25</v>
      </c>
      <c r="B79" s="34"/>
      <c r="C79" s="65" t="s">
        <v>43</v>
      </c>
      <c r="D79" s="37">
        <v>21200</v>
      </c>
      <c r="E79" s="36" t="s">
        <v>119</v>
      </c>
      <c r="F79" s="36" t="s">
        <v>118</v>
      </c>
      <c r="G79" s="81">
        <v>45398</v>
      </c>
      <c r="H79" s="32">
        <v>8250</v>
      </c>
      <c r="I79" s="32">
        <v>8250</v>
      </c>
      <c r="J79" s="50" t="s">
        <v>46</v>
      </c>
      <c r="K79" s="50" t="s">
        <v>117</v>
      </c>
      <c r="L79" s="119"/>
    </row>
    <row r="80" spans="1:12" ht="18.75" x14ac:dyDescent="0.3">
      <c r="A80" s="37">
        <v>26</v>
      </c>
      <c r="B80" s="34"/>
      <c r="C80" s="65" t="s">
        <v>43</v>
      </c>
      <c r="D80" s="37">
        <v>21200</v>
      </c>
      <c r="E80" s="36" t="s">
        <v>120</v>
      </c>
      <c r="F80" s="36" t="s">
        <v>121</v>
      </c>
      <c r="G80" s="81">
        <v>45414</v>
      </c>
      <c r="H80" s="32">
        <v>8250</v>
      </c>
      <c r="I80" s="32">
        <v>8250</v>
      </c>
      <c r="J80" s="50" t="s">
        <v>46</v>
      </c>
      <c r="K80" s="50" t="s">
        <v>122</v>
      </c>
      <c r="L80" s="119"/>
    </row>
    <row r="81" spans="1:12" ht="18.75" x14ac:dyDescent="0.3">
      <c r="A81" s="37">
        <v>27</v>
      </c>
      <c r="B81" s="34"/>
      <c r="C81" s="65" t="s">
        <v>43</v>
      </c>
      <c r="D81" s="37">
        <v>21200</v>
      </c>
      <c r="E81" s="36" t="s">
        <v>125</v>
      </c>
      <c r="F81" s="36" t="s">
        <v>124</v>
      </c>
      <c r="G81" s="81">
        <v>45415</v>
      </c>
      <c r="H81" s="32">
        <v>8250</v>
      </c>
      <c r="I81" s="32">
        <v>8250</v>
      </c>
      <c r="J81" s="50" t="s">
        <v>46</v>
      </c>
      <c r="K81" s="50" t="s">
        <v>123</v>
      </c>
      <c r="L81" s="119"/>
    </row>
    <row r="82" spans="1:12" ht="18.75" x14ac:dyDescent="0.3">
      <c r="A82" s="37">
        <v>28</v>
      </c>
      <c r="B82" s="34"/>
      <c r="C82" s="65" t="s">
        <v>43</v>
      </c>
      <c r="D82" s="37">
        <v>21200</v>
      </c>
      <c r="E82" s="36" t="s">
        <v>126</v>
      </c>
      <c r="F82" s="36" t="s">
        <v>127</v>
      </c>
      <c r="G82" s="81">
        <v>45385</v>
      </c>
      <c r="H82" s="32">
        <v>8000</v>
      </c>
      <c r="I82" s="32">
        <v>8000</v>
      </c>
      <c r="J82" s="50" t="s">
        <v>46</v>
      </c>
      <c r="K82" s="50" t="s">
        <v>128</v>
      </c>
      <c r="L82" s="119"/>
    </row>
    <row r="83" spans="1:12" ht="18.75" x14ac:dyDescent="0.3">
      <c r="A83" s="37">
        <v>29</v>
      </c>
      <c r="B83" s="34"/>
      <c r="C83" s="65" t="s">
        <v>43</v>
      </c>
      <c r="D83" s="37">
        <v>21200</v>
      </c>
      <c r="E83" s="36" t="s">
        <v>131</v>
      </c>
      <c r="F83" s="36" t="s">
        <v>130</v>
      </c>
      <c r="G83" s="81">
        <v>45357</v>
      </c>
      <c r="H83" s="32">
        <v>8000</v>
      </c>
      <c r="I83" s="32">
        <v>8000</v>
      </c>
      <c r="J83" s="50" t="s">
        <v>46</v>
      </c>
      <c r="K83" s="50" t="s">
        <v>129</v>
      </c>
      <c r="L83" s="119"/>
    </row>
    <row r="84" spans="1:12" ht="18.75" x14ac:dyDescent="0.3">
      <c r="A84" s="37">
        <v>30</v>
      </c>
      <c r="B84" s="34"/>
      <c r="C84" s="65" t="s">
        <v>43</v>
      </c>
      <c r="D84" s="37">
        <v>21200</v>
      </c>
      <c r="E84" s="36" t="s">
        <v>132</v>
      </c>
      <c r="F84" s="36" t="s">
        <v>133</v>
      </c>
      <c r="G84" s="81">
        <v>45398</v>
      </c>
      <c r="H84" s="32">
        <v>8000</v>
      </c>
      <c r="I84" s="32">
        <v>8000</v>
      </c>
      <c r="J84" s="50" t="s">
        <v>46</v>
      </c>
      <c r="K84" s="50" t="s">
        <v>134</v>
      </c>
      <c r="L84" s="119"/>
    </row>
    <row r="85" spans="1:12" ht="18.75" x14ac:dyDescent="0.3">
      <c r="A85" s="37">
        <v>31</v>
      </c>
      <c r="B85" s="34"/>
      <c r="C85" s="65" t="s">
        <v>43</v>
      </c>
      <c r="D85" s="37">
        <v>21200</v>
      </c>
      <c r="E85" s="36" t="s">
        <v>141</v>
      </c>
      <c r="F85" s="36" t="s">
        <v>140</v>
      </c>
      <c r="G85" s="81">
        <v>45400</v>
      </c>
      <c r="H85" s="32">
        <v>9500</v>
      </c>
      <c r="I85" s="32">
        <v>9500</v>
      </c>
      <c r="J85" s="50" t="s">
        <v>136</v>
      </c>
      <c r="K85" s="50" t="s">
        <v>135</v>
      </c>
      <c r="L85" s="119"/>
    </row>
    <row r="86" spans="1:12" ht="18.75" x14ac:dyDescent="0.3">
      <c r="A86" s="37">
        <v>32</v>
      </c>
      <c r="B86" s="34"/>
      <c r="C86" s="65" t="s">
        <v>43</v>
      </c>
      <c r="D86" s="37">
        <v>21200</v>
      </c>
      <c r="E86" s="36" t="s">
        <v>120</v>
      </c>
      <c r="F86" s="36" t="s">
        <v>142</v>
      </c>
      <c r="G86" s="81">
        <v>45406</v>
      </c>
      <c r="H86" s="32">
        <v>9750</v>
      </c>
      <c r="I86" s="32">
        <v>9750</v>
      </c>
      <c r="J86" s="50" t="s">
        <v>137</v>
      </c>
      <c r="K86" s="50" t="s">
        <v>143</v>
      </c>
      <c r="L86" s="119"/>
    </row>
    <row r="87" spans="1:12" ht="18.75" x14ac:dyDescent="0.3">
      <c r="A87" s="37">
        <v>33</v>
      </c>
      <c r="B87" s="34"/>
      <c r="C87" s="65" t="s">
        <v>43</v>
      </c>
      <c r="D87" s="37">
        <v>21200</v>
      </c>
      <c r="E87" s="36" t="s">
        <v>146</v>
      </c>
      <c r="F87" s="36" t="s">
        <v>145</v>
      </c>
      <c r="G87" s="81">
        <v>45376</v>
      </c>
      <c r="H87" s="32">
        <v>9750</v>
      </c>
      <c r="I87" s="32">
        <v>9750</v>
      </c>
      <c r="J87" s="50" t="s">
        <v>138</v>
      </c>
      <c r="K87" s="50" t="s">
        <v>144</v>
      </c>
      <c r="L87" s="119"/>
    </row>
    <row r="88" spans="1:12" ht="18.75" x14ac:dyDescent="0.3">
      <c r="A88" s="37">
        <v>34</v>
      </c>
      <c r="B88" s="34"/>
      <c r="C88" s="65" t="s">
        <v>43</v>
      </c>
      <c r="D88" s="37">
        <v>21200</v>
      </c>
      <c r="E88" s="36" t="s">
        <v>147</v>
      </c>
      <c r="F88" s="36" t="s">
        <v>148</v>
      </c>
      <c r="G88" s="81">
        <v>45425</v>
      </c>
      <c r="H88" s="32">
        <v>10000</v>
      </c>
      <c r="I88" s="32">
        <v>10000</v>
      </c>
      <c r="J88" s="50" t="s">
        <v>139</v>
      </c>
      <c r="K88" s="50" t="s">
        <v>149</v>
      </c>
      <c r="L88" s="119"/>
    </row>
    <row r="89" spans="1:12" ht="18.75" x14ac:dyDescent="0.3">
      <c r="A89" s="37">
        <v>35</v>
      </c>
      <c r="B89" s="34"/>
      <c r="C89" s="65" t="s">
        <v>43</v>
      </c>
      <c r="D89" s="37">
        <v>21200</v>
      </c>
      <c r="E89" s="36" t="s">
        <v>154</v>
      </c>
      <c r="F89" s="36" t="s">
        <v>153</v>
      </c>
      <c r="G89" s="81">
        <v>45400</v>
      </c>
      <c r="H89" s="32">
        <v>10000</v>
      </c>
      <c r="I89" s="32">
        <v>10000</v>
      </c>
      <c r="J89" s="50" t="s">
        <v>151</v>
      </c>
      <c r="K89" s="50" t="s">
        <v>150</v>
      </c>
      <c r="L89" s="119"/>
    </row>
    <row r="90" spans="1:12" ht="18.75" x14ac:dyDescent="0.3">
      <c r="A90" s="37">
        <v>36</v>
      </c>
      <c r="B90" s="34"/>
      <c r="C90" s="65" t="s">
        <v>43</v>
      </c>
      <c r="D90" s="37">
        <v>21200</v>
      </c>
      <c r="E90" s="36" t="s">
        <v>155</v>
      </c>
      <c r="F90" s="36" t="s">
        <v>156</v>
      </c>
      <c r="G90" s="81">
        <v>45412</v>
      </c>
      <c r="H90" s="32">
        <v>10500</v>
      </c>
      <c r="I90" s="32">
        <v>10500</v>
      </c>
      <c r="J90" s="50" t="s">
        <v>152</v>
      </c>
      <c r="K90" s="50" t="s">
        <v>157</v>
      </c>
      <c r="L90" s="119"/>
    </row>
    <row r="91" spans="1:12" ht="18.75" x14ac:dyDescent="0.3">
      <c r="A91" s="37">
        <v>37</v>
      </c>
      <c r="B91" s="34"/>
      <c r="C91" s="65" t="s">
        <v>43</v>
      </c>
      <c r="D91" s="37">
        <v>21200</v>
      </c>
      <c r="E91" s="36">
        <v>9</v>
      </c>
      <c r="F91" s="36" t="s">
        <v>159</v>
      </c>
      <c r="G91" s="81">
        <v>45422</v>
      </c>
      <c r="H91" s="32">
        <v>29500</v>
      </c>
      <c r="I91" s="32">
        <v>29500</v>
      </c>
      <c r="J91" s="50" t="s">
        <v>160</v>
      </c>
      <c r="K91" s="50" t="s">
        <v>158</v>
      </c>
      <c r="L91" s="119"/>
    </row>
    <row r="92" spans="1:12" ht="18.75" x14ac:dyDescent="0.3">
      <c r="A92" s="37">
        <v>38</v>
      </c>
      <c r="B92" s="34"/>
      <c r="C92" s="65" t="s">
        <v>43</v>
      </c>
      <c r="D92" s="37">
        <v>21200</v>
      </c>
      <c r="E92" s="36">
        <v>12</v>
      </c>
      <c r="F92" s="36" t="s">
        <v>161</v>
      </c>
      <c r="G92" s="81">
        <v>45439</v>
      </c>
      <c r="H92" s="32">
        <v>10500</v>
      </c>
      <c r="I92" s="32">
        <v>10500</v>
      </c>
      <c r="J92" s="50" t="s">
        <v>162</v>
      </c>
      <c r="K92" s="50" t="s">
        <v>163</v>
      </c>
      <c r="L92" s="119"/>
    </row>
    <row r="93" spans="1:12" ht="18.75" x14ac:dyDescent="0.3">
      <c r="A93" s="37">
        <v>39</v>
      </c>
      <c r="B93" s="34"/>
      <c r="C93" s="65"/>
      <c r="D93" s="37"/>
      <c r="E93" s="85"/>
      <c r="F93" s="36"/>
      <c r="G93" s="81">
        <v>45439</v>
      </c>
      <c r="H93" s="32"/>
      <c r="I93" s="32"/>
      <c r="J93" s="50"/>
      <c r="K93" s="50"/>
      <c r="L93" s="119"/>
    </row>
    <row r="94" spans="1:12" ht="18.75" x14ac:dyDescent="0.25">
      <c r="A94" s="37"/>
      <c r="B94" s="34"/>
      <c r="C94" s="65"/>
      <c r="D94" s="37"/>
      <c r="E94" s="36"/>
      <c r="F94" s="36"/>
      <c r="G94" s="31"/>
      <c r="H94" s="32"/>
      <c r="I94" s="32"/>
      <c r="J94" s="50"/>
      <c r="K94" s="50"/>
      <c r="L94" s="119"/>
    </row>
    <row r="95" spans="1:12" ht="20.25" customHeight="1" thickBot="1" x14ac:dyDescent="0.3">
      <c r="A95" s="24"/>
      <c r="B95" s="45"/>
      <c r="C95" s="60"/>
      <c r="D95" s="61"/>
      <c r="E95" s="89"/>
      <c r="F95" s="115" t="s">
        <v>22</v>
      </c>
      <c r="G95" s="116"/>
      <c r="H95" s="117"/>
      <c r="I95" s="51">
        <f>SUM(I55:I94)</f>
        <v>572500</v>
      </c>
      <c r="J95" s="53"/>
      <c r="K95" s="62"/>
      <c r="L95" s="119"/>
    </row>
    <row r="96" spans="1:12" ht="20.25" customHeight="1" x14ac:dyDescent="0.25">
      <c r="A96" s="24"/>
      <c r="B96" s="45"/>
      <c r="C96" s="60"/>
      <c r="D96" s="61"/>
      <c r="E96" s="89"/>
      <c r="F96" s="89"/>
      <c r="G96" s="44"/>
      <c r="H96" s="18"/>
      <c r="I96" s="18"/>
      <c r="J96" s="53"/>
      <c r="K96" s="62"/>
      <c r="L96" s="119"/>
    </row>
    <row r="97" spans="1:12" ht="20.25" customHeight="1" x14ac:dyDescent="0.25">
      <c r="A97" s="24"/>
      <c r="B97" s="45"/>
      <c r="C97" s="60"/>
      <c r="D97" s="61"/>
      <c r="E97" s="89"/>
      <c r="F97" s="89"/>
      <c r="G97" s="44"/>
      <c r="H97" s="18"/>
      <c r="I97" s="18"/>
      <c r="J97" s="53"/>
      <c r="K97" s="62"/>
      <c r="L97" s="119"/>
    </row>
    <row r="98" spans="1:12" ht="20.25" customHeight="1" thickBot="1" x14ac:dyDescent="0.3">
      <c r="A98" s="24"/>
      <c r="B98" s="45"/>
      <c r="C98" s="96" t="s">
        <v>18</v>
      </c>
      <c r="D98" s="97"/>
      <c r="E98" s="97"/>
      <c r="F98" s="97"/>
      <c r="G98" s="97"/>
      <c r="H98" s="97"/>
      <c r="I98" s="97"/>
      <c r="J98" s="98"/>
      <c r="K98" s="26"/>
      <c r="L98" s="119"/>
    </row>
    <row r="99" spans="1:12" ht="37.5" x14ac:dyDescent="0.25">
      <c r="A99" s="54" t="s">
        <v>1</v>
      </c>
      <c r="B99" s="55" t="s">
        <v>3</v>
      </c>
      <c r="C99" s="36" t="s">
        <v>3</v>
      </c>
      <c r="D99" s="56" t="s">
        <v>4</v>
      </c>
      <c r="E99" s="73" t="s">
        <v>5</v>
      </c>
      <c r="F99" s="73" t="s">
        <v>9</v>
      </c>
      <c r="G99" s="31" t="s">
        <v>6</v>
      </c>
      <c r="H99" s="32" t="s">
        <v>7</v>
      </c>
      <c r="I99" s="32" t="s">
        <v>17</v>
      </c>
      <c r="J99" s="57" t="s">
        <v>8</v>
      </c>
      <c r="K99" s="50" t="s">
        <v>39</v>
      </c>
      <c r="L99" s="119"/>
    </row>
    <row r="100" spans="1:12" ht="18.75" x14ac:dyDescent="0.25">
      <c r="A100" s="37">
        <v>1</v>
      </c>
      <c r="B100" s="66"/>
      <c r="C100" s="36" t="s">
        <v>193</v>
      </c>
      <c r="D100" s="37">
        <v>13320</v>
      </c>
      <c r="E100" s="36" t="s">
        <v>194</v>
      </c>
      <c r="F100" s="36" t="s">
        <v>195</v>
      </c>
      <c r="G100" s="31" t="s">
        <v>196</v>
      </c>
      <c r="H100" s="32">
        <v>59.98</v>
      </c>
      <c r="I100" s="32">
        <v>59.98</v>
      </c>
      <c r="J100" s="50" t="s">
        <v>136</v>
      </c>
      <c r="K100" s="50" t="s">
        <v>197</v>
      </c>
      <c r="L100" s="119"/>
    </row>
    <row r="101" spans="1:12" ht="19.5" thickBot="1" x14ac:dyDescent="0.3">
      <c r="A101" s="37">
        <v>2</v>
      </c>
      <c r="B101" s="66"/>
      <c r="C101" s="36"/>
      <c r="D101" s="37"/>
      <c r="E101" s="86"/>
      <c r="F101" s="36"/>
      <c r="G101" s="31"/>
      <c r="H101" s="32"/>
      <c r="I101" s="32"/>
      <c r="J101" s="50"/>
      <c r="K101" s="50"/>
      <c r="L101" s="119"/>
    </row>
    <row r="102" spans="1:12" ht="19.5" thickBot="1" x14ac:dyDescent="0.3">
      <c r="A102" s="24"/>
      <c r="B102" s="45"/>
      <c r="C102" s="60"/>
      <c r="D102" s="61"/>
      <c r="E102" s="89"/>
      <c r="F102" s="101" t="s">
        <v>19</v>
      </c>
      <c r="G102" s="102"/>
      <c r="H102" s="103"/>
      <c r="I102" s="43">
        <f>SUM(I100:I101)</f>
        <v>59.98</v>
      </c>
      <c r="J102" s="53"/>
      <c r="K102" s="62"/>
      <c r="L102" s="119"/>
    </row>
    <row r="103" spans="1:12" ht="18.75" x14ac:dyDescent="0.25">
      <c r="A103" s="24"/>
      <c r="B103" s="45"/>
      <c r="C103" s="60"/>
      <c r="D103" s="61"/>
      <c r="E103" s="89"/>
      <c r="F103" s="83"/>
      <c r="G103" s="16"/>
      <c r="H103" s="18"/>
      <c r="I103" s="18"/>
      <c r="J103" s="53"/>
      <c r="K103" s="62"/>
      <c r="L103" s="119"/>
    </row>
    <row r="104" spans="1:12" ht="18.75" x14ac:dyDescent="0.25">
      <c r="A104" s="24"/>
      <c r="B104" s="45"/>
      <c r="C104" s="89"/>
      <c r="D104" s="24"/>
      <c r="E104" s="89"/>
      <c r="F104" s="89"/>
      <c r="G104" s="44"/>
      <c r="H104" s="47"/>
      <c r="I104" s="47"/>
      <c r="J104" s="44"/>
      <c r="K104" s="26"/>
      <c r="L104" s="119"/>
    </row>
    <row r="105" spans="1:12" ht="21" thickBot="1" x14ac:dyDescent="0.3">
      <c r="A105" s="24"/>
      <c r="B105" s="45"/>
      <c r="C105" s="96" t="s">
        <v>23</v>
      </c>
      <c r="D105" s="97"/>
      <c r="E105" s="97"/>
      <c r="F105" s="97"/>
      <c r="G105" s="97"/>
      <c r="H105" s="97"/>
      <c r="I105" s="97"/>
      <c r="J105" s="98"/>
      <c r="K105" s="26"/>
      <c r="L105" s="119"/>
    </row>
    <row r="106" spans="1:12" ht="37.5" x14ac:dyDescent="0.25">
      <c r="A106" s="54" t="s">
        <v>1</v>
      </c>
      <c r="B106" s="55" t="s">
        <v>3</v>
      </c>
      <c r="C106" s="65" t="s">
        <v>3</v>
      </c>
      <c r="D106" s="56" t="s">
        <v>4</v>
      </c>
      <c r="E106" s="73" t="s">
        <v>5</v>
      </c>
      <c r="F106" s="73" t="s">
        <v>9</v>
      </c>
      <c r="G106" s="57" t="s">
        <v>6</v>
      </c>
      <c r="H106" s="64" t="s">
        <v>7</v>
      </c>
      <c r="I106" s="64" t="s">
        <v>17</v>
      </c>
      <c r="J106" s="57" t="s">
        <v>8</v>
      </c>
      <c r="K106" s="58" t="s">
        <v>39</v>
      </c>
      <c r="L106" s="119"/>
    </row>
    <row r="107" spans="1:12" ht="18.75" x14ac:dyDescent="0.25">
      <c r="A107" s="37">
        <v>1</v>
      </c>
      <c r="B107" s="34"/>
      <c r="C107" s="36" t="s">
        <v>213</v>
      </c>
      <c r="D107" s="37">
        <v>13320</v>
      </c>
      <c r="E107" s="84" t="s">
        <v>214</v>
      </c>
      <c r="F107" s="36" t="s">
        <v>215</v>
      </c>
      <c r="G107" s="50" t="s">
        <v>216</v>
      </c>
      <c r="H107" s="39">
        <v>20</v>
      </c>
      <c r="I107" s="39">
        <v>20</v>
      </c>
      <c r="J107" s="50" t="s">
        <v>136</v>
      </c>
      <c r="K107" s="50" t="s">
        <v>217</v>
      </c>
      <c r="L107" s="119"/>
    </row>
    <row r="108" spans="1:12" ht="19.5" thickBot="1" x14ac:dyDescent="0.3">
      <c r="A108" s="37">
        <v>2</v>
      </c>
      <c r="B108" s="34"/>
      <c r="C108" s="36"/>
      <c r="D108" s="37"/>
      <c r="E108" s="84"/>
      <c r="F108" s="36"/>
      <c r="G108" s="50"/>
      <c r="H108" s="39"/>
      <c r="I108" s="39"/>
      <c r="J108" s="50"/>
      <c r="K108" s="50"/>
      <c r="L108" s="119"/>
    </row>
    <row r="109" spans="1:12" ht="19.5" thickBot="1" x14ac:dyDescent="0.3">
      <c r="A109" s="24"/>
      <c r="B109" s="45"/>
      <c r="C109" s="89"/>
      <c r="D109" s="24"/>
      <c r="E109" s="89"/>
      <c r="F109" s="99" t="s">
        <v>24</v>
      </c>
      <c r="G109" s="105"/>
      <c r="H109" s="100"/>
      <c r="I109" s="43">
        <f>SUM(I107:I108)</f>
        <v>20</v>
      </c>
      <c r="J109" s="53"/>
      <c r="K109" s="26"/>
      <c r="L109" s="119"/>
    </row>
    <row r="110" spans="1:12" ht="18.75" x14ac:dyDescent="0.25">
      <c r="A110" s="24"/>
      <c r="B110" s="45"/>
      <c r="C110" s="89"/>
      <c r="D110" s="24"/>
      <c r="E110" s="89"/>
      <c r="F110" s="89"/>
      <c r="G110" s="44"/>
      <c r="H110" s="47"/>
      <c r="I110" s="47"/>
      <c r="J110" s="44"/>
      <c r="K110" s="26"/>
      <c r="L110" s="119"/>
    </row>
    <row r="111" spans="1:12" ht="18.75" x14ac:dyDescent="0.25">
      <c r="A111" s="24"/>
      <c r="B111" s="45"/>
      <c r="C111" s="89"/>
      <c r="D111" s="24"/>
      <c r="E111" s="89"/>
      <c r="F111" s="89"/>
      <c r="G111" s="44"/>
      <c r="H111" s="47"/>
      <c r="I111" s="47"/>
      <c r="J111" s="44"/>
      <c r="K111" s="26"/>
      <c r="L111" s="119"/>
    </row>
    <row r="112" spans="1:12" ht="19.5" thickBot="1" x14ac:dyDescent="0.3">
      <c r="A112" s="24"/>
      <c r="B112" s="45"/>
      <c r="C112" s="106" t="s">
        <v>25</v>
      </c>
      <c r="D112" s="107"/>
      <c r="E112" s="107"/>
      <c r="F112" s="107"/>
      <c r="G112" s="107"/>
      <c r="H112" s="107"/>
      <c r="I112" s="107"/>
      <c r="J112" s="108"/>
      <c r="K112" s="26"/>
      <c r="L112" s="119"/>
    </row>
    <row r="113" spans="1:12" ht="37.5" x14ac:dyDescent="0.25">
      <c r="A113" s="54" t="s">
        <v>1</v>
      </c>
      <c r="B113" s="55" t="s">
        <v>3</v>
      </c>
      <c r="C113" s="65" t="s">
        <v>3</v>
      </c>
      <c r="D113" s="56" t="s">
        <v>4</v>
      </c>
      <c r="E113" s="73" t="s">
        <v>5</v>
      </c>
      <c r="F113" s="73" t="s">
        <v>9</v>
      </c>
      <c r="G113" s="31" t="s">
        <v>6</v>
      </c>
      <c r="H113" s="32" t="s">
        <v>7</v>
      </c>
      <c r="I113" s="32" t="s">
        <v>17</v>
      </c>
      <c r="J113" s="57" t="s">
        <v>8</v>
      </c>
      <c r="K113" s="58" t="s">
        <v>39</v>
      </c>
      <c r="L113" s="119"/>
    </row>
    <row r="114" spans="1:12" ht="18.75" x14ac:dyDescent="0.25">
      <c r="A114" s="34">
        <v>1</v>
      </c>
      <c r="B114" s="29"/>
      <c r="C114" s="36" t="s">
        <v>218</v>
      </c>
      <c r="D114" s="37">
        <v>13440</v>
      </c>
      <c r="E114" s="84" t="s">
        <v>219</v>
      </c>
      <c r="F114" s="36" t="s">
        <v>220</v>
      </c>
      <c r="G114" s="38" t="s">
        <v>221</v>
      </c>
      <c r="H114" s="39">
        <v>520</v>
      </c>
      <c r="I114" s="40">
        <v>520</v>
      </c>
      <c r="J114" s="41" t="s">
        <v>164</v>
      </c>
      <c r="K114" s="41" t="s">
        <v>222</v>
      </c>
      <c r="L114" s="119"/>
    </row>
    <row r="115" spans="1:12" ht="18.75" x14ac:dyDescent="0.25">
      <c r="A115" s="34">
        <v>2</v>
      </c>
      <c r="B115" s="29"/>
      <c r="C115" s="36" t="s">
        <v>218</v>
      </c>
      <c r="D115" s="37">
        <v>13440</v>
      </c>
      <c r="E115" s="84" t="s">
        <v>226</v>
      </c>
      <c r="F115" s="36" t="s">
        <v>225</v>
      </c>
      <c r="G115" s="38" t="s">
        <v>224</v>
      </c>
      <c r="H115" s="39">
        <v>520</v>
      </c>
      <c r="I115" s="40">
        <v>520</v>
      </c>
      <c r="J115" s="41" t="s">
        <v>164</v>
      </c>
      <c r="K115" s="41" t="s">
        <v>223</v>
      </c>
      <c r="L115" s="119"/>
    </row>
    <row r="116" spans="1:12" ht="18.75" x14ac:dyDescent="0.25">
      <c r="A116" s="34">
        <v>3</v>
      </c>
      <c r="B116" s="29"/>
      <c r="C116" s="36" t="s">
        <v>227</v>
      </c>
      <c r="D116" s="37">
        <v>13440</v>
      </c>
      <c r="E116" s="84" t="s">
        <v>228</v>
      </c>
      <c r="F116" s="36" t="s">
        <v>229</v>
      </c>
      <c r="G116" s="38" t="s">
        <v>230</v>
      </c>
      <c r="H116" s="39">
        <v>213.75</v>
      </c>
      <c r="I116" s="40">
        <v>213.75</v>
      </c>
      <c r="J116" s="41" t="s">
        <v>164</v>
      </c>
      <c r="K116" s="41" t="s">
        <v>231</v>
      </c>
      <c r="L116" s="119"/>
    </row>
    <row r="117" spans="1:12" ht="18.75" x14ac:dyDescent="0.25">
      <c r="A117" s="34">
        <v>4</v>
      </c>
      <c r="B117" s="29"/>
      <c r="C117" s="36" t="s">
        <v>236</v>
      </c>
      <c r="D117" s="37">
        <v>21200</v>
      </c>
      <c r="E117" s="84" t="s">
        <v>235</v>
      </c>
      <c r="F117" s="36" t="s">
        <v>234</v>
      </c>
      <c r="G117" s="38" t="s">
        <v>233</v>
      </c>
      <c r="H117" s="39">
        <v>1000</v>
      </c>
      <c r="I117" s="40">
        <v>1000</v>
      </c>
      <c r="J117" s="41" t="s">
        <v>164</v>
      </c>
      <c r="K117" s="41" t="s">
        <v>232</v>
      </c>
      <c r="L117" s="119"/>
    </row>
    <row r="118" spans="1:12" ht="18.75" x14ac:dyDescent="0.25">
      <c r="A118" s="34">
        <v>5</v>
      </c>
      <c r="B118" s="29"/>
      <c r="C118" s="36" t="s">
        <v>237</v>
      </c>
      <c r="D118" s="37">
        <v>13131</v>
      </c>
      <c r="E118" s="84" t="s">
        <v>238</v>
      </c>
      <c r="F118" s="36" t="s">
        <v>239</v>
      </c>
      <c r="G118" s="38">
        <v>45508</v>
      </c>
      <c r="H118" s="39">
        <v>32</v>
      </c>
      <c r="I118" s="40">
        <v>32</v>
      </c>
      <c r="J118" s="41" t="s">
        <v>164</v>
      </c>
      <c r="K118" s="41" t="s">
        <v>240</v>
      </c>
      <c r="L118" s="119"/>
    </row>
    <row r="119" spans="1:12" ht="19.5" thickBot="1" x14ac:dyDescent="0.3">
      <c r="A119" s="34">
        <v>6</v>
      </c>
      <c r="B119" s="29"/>
      <c r="C119" s="36"/>
      <c r="D119" s="37"/>
      <c r="E119" s="84"/>
      <c r="F119" s="36"/>
      <c r="G119" s="38"/>
      <c r="H119" s="39"/>
      <c r="I119" s="40"/>
      <c r="J119" s="41"/>
      <c r="K119" s="41"/>
      <c r="L119" s="119"/>
    </row>
    <row r="120" spans="1:12" ht="19.5" thickBot="1" x14ac:dyDescent="0.3">
      <c r="A120" s="24"/>
      <c r="B120" s="45"/>
      <c r="C120" s="89"/>
      <c r="D120" s="24"/>
      <c r="E120" s="89"/>
      <c r="F120" s="88"/>
      <c r="G120" s="121"/>
      <c r="H120" s="67" t="s">
        <v>26</v>
      </c>
      <c r="I120" s="43">
        <f>SUM(I114:I119)</f>
        <v>2285.75</v>
      </c>
      <c r="J120" s="68"/>
      <c r="K120" s="68"/>
      <c r="L120" s="119"/>
    </row>
    <row r="121" spans="1:12" ht="18" customHeight="1" x14ac:dyDescent="0.25">
      <c r="A121" s="24"/>
      <c r="B121" s="45"/>
      <c r="C121" s="89"/>
      <c r="D121" s="24"/>
      <c r="E121" s="89"/>
      <c r="F121" s="89"/>
      <c r="G121" s="44"/>
      <c r="H121" s="47"/>
      <c r="I121" s="47"/>
      <c r="J121" s="52"/>
      <c r="K121" s="52"/>
      <c r="L121" s="119"/>
    </row>
    <row r="122" spans="1:12" ht="19.5" thickBot="1" x14ac:dyDescent="0.3">
      <c r="A122" s="24"/>
      <c r="B122" s="45"/>
      <c r="C122" s="106" t="s">
        <v>29</v>
      </c>
      <c r="D122" s="107"/>
      <c r="E122" s="107"/>
      <c r="F122" s="107"/>
      <c r="G122" s="107"/>
      <c r="H122" s="107"/>
      <c r="I122" s="107"/>
      <c r="J122" s="108"/>
      <c r="K122" s="26"/>
      <c r="L122" s="119"/>
    </row>
    <row r="123" spans="1:12" ht="37.5" x14ac:dyDescent="0.25">
      <c r="A123" s="54" t="s">
        <v>1</v>
      </c>
      <c r="B123" s="55" t="s">
        <v>3</v>
      </c>
      <c r="C123" s="65" t="s">
        <v>3</v>
      </c>
      <c r="D123" s="56" t="s">
        <v>4</v>
      </c>
      <c r="E123" s="73" t="s">
        <v>5</v>
      </c>
      <c r="F123" s="73" t="s">
        <v>9</v>
      </c>
      <c r="G123" s="31" t="s">
        <v>6</v>
      </c>
      <c r="H123" s="32" t="s">
        <v>7</v>
      </c>
      <c r="I123" s="32" t="s">
        <v>17</v>
      </c>
      <c r="J123" s="57" t="s">
        <v>8</v>
      </c>
      <c r="K123" s="58" t="s">
        <v>39</v>
      </c>
      <c r="L123" s="119"/>
    </row>
    <row r="124" spans="1:12" ht="15.75" customHeight="1" x14ac:dyDescent="0.25">
      <c r="A124" s="34">
        <v>1</v>
      </c>
      <c r="B124" s="29"/>
      <c r="C124" s="36" t="s">
        <v>43</v>
      </c>
      <c r="D124" s="37">
        <v>21200</v>
      </c>
      <c r="E124" s="84" t="s">
        <v>241</v>
      </c>
      <c r="F124" s="36" t="s">
        <v>242</v>
      </c>
      <c r="G124" s="38" t="s">
        <v>243</v>
      </c>
      <c r="H124" s="39">
        <v>1050</v>
      </c>
      <c r="I124" s="40">
        <v>1050</v>
      </c>
      <c r="J124" s="41" t="s">
        <v>136</v>
      </c>
      <c r="K124" s="69" t="s">
        <v>244</v>
      </c>
      <c r="L124" s="119"/>
    </row>
    <row r="125" spans="1:12" ht="15.75" customHeight="1" x14ac:dyDescent="0.25">
      <c r="A125" s="34">
        <v>2</v>
      </c>
      <c r="B125" s="29"/>
      <c r="C125" s="36" t="s">
        <v>184</v>
      </c>
      <c r="D125" s="37">
        <v>21200</v>
      </c>
      <c r="E125" s="84" t="s">
        <v>248</v>
      </c>
      <c r="F125" s="36" t="s">
        <v>247</v>
      </c>
      <c r="G125" s="38" t="s">
        <v>200</v>
      </c>
      <c r="H125" s="39">
        <v>456.8</v>
      </c>
      <c r="I125" s="40">
        <v>456.8</v>
      </c>
      <c r="J125" s="41" t="s">
        <v>246</v>
      </c>
      <c r="K125" s="69" t="s">
        <v>245</v>
      </c>
      <c r="L125" s="119"/>
    </row>
    <row r="126" spans="1:12" ht="15.75" customHeight="1" x14ac:dyDescent="0.25">
      <c r="A126" s="34">
        <v>3</v>
      </c>
      <c r="B126" s="29"/>
      <c r="C126" s="36" t="s">
        <v>184</v>
      </c>
      <c r="D126" s="37">
        <v>21200</v>
      </c>
      <c r="E126" s="84" t="s">
        <v>249</v>
      </c>
      <c r="F126" s="36" t="s">
        <v>247</v>
      </c>
      <c r="G126" s="38" t="s">
        <v>200</v>
      </c>
      <c r="H126" s="39">
        <v>1025</v>
      </c>
      <c r="I126" s="40">
        <v>1025</v>
      </c>
      <c r="J126" s="41" t="s">
        <v>246</v>
      </c>
      <c r="K126" s="69" t="s">
        <v>251</v>
      </c>
      <c r="L126" s="119"/>
    </row>
    <row r="127" spans="1:12" ht="15.75" customHeight="1" x14ac:dyDescent="0.25">
      <c r="A127" s="34">
        <v>4</v>
      </c>
      <c r="B127" s="29"/>
      <c r="C127" s="36" t="s">
        <v>184</v>
      </c>
      <c r="D127" s="37">
        <v>21200</v>
      </c>
      <c r="E127" s="84" t="s">
        <v>252</v>
      </c>
      <c r="F127" s="36" t="s">
        <v>247</v>
      </c>
      <c r="G127" s="38" t="s">
        <v>200</v>
      </c>
      <c r="H127" s="39">
        <v>1565.4</v>
      </c>
      <c r="I127" s="40">
        <v>1565.4</v>
      </c>
      <c r="J127" s="41" t="s">
        <v>254</v>
      </c>
      <c r="K127" s="69" t="s">
        <v>253</v>
      </c>
      <c r="L127" s="119"/>
    </row>
    <row r="128" spans="1:12" ht="15.75" customHeight="1" thickBot="1" x14ac:dyDescent="0.3">
      <c r="A128" s="34">
        <v>5</v>
      </c>
      <c r="B128" s="29"/>
      <c r="C128" s="36" t="s">
        <v>184</v>
      </c>
      <c r="D128" s="37">
        <v>21200</v>
      </c>
      <c r="E128" s="84" t="s">
        <v>250</v>
      </c>
      <c r="F128" s="36" t="s">
        <v>247</v>
      </c>
      <c r="G128" s="38" t="s">
        <v>200</v>
      </c>
      <c r="H128" s="39">
        <v>1118.01</v>
      </c>
      <c r="I128" s="40">
        <v>1118.01</v>
      </c>
      <c r="J128" s="41" t="s">
        <v>246</v>
      </c>
      <c r="K128" s="69">
        <v>2024147552</v>
      </c>
      <c r="L128" s="119"/>
    </row>
    <row r="129" spans="1:13" ht="38.25" thickBot="1" x14ac:dyDescent="0.3">
      <c r="A129" s="24"/>
      <c r="B129" s="45"/>
      <c r="C129" s="89"/>
      <c r="D129" s="24"/>
      <c r="E129" s="89"/>
      <c r="F129" s="89"/>
      <c r="G129" s="44"/>
      <c r="H129" s="70" t="s">
        <v>30</v>
      </c>
      <c r="I129" s="43">
        <f>SUM(I124:I128)</f>
        <v>5215.2100000000009</v>
      </c>
      <c r="J129" s="44"/>
      <c r="K129" s="26"/>
      <c r="L129" s="119"/>
    </row>
    <row r="130" spans="1:13" ht="18.75" x14ac:dyDescent="0.25">
      <c r="A130" s="24"/>
      <c r="B130" s="45"/>
      <c r="C130" s="89"/>
      <c r="D130" s="24"/>
      <c r="E130" s="89"/>
      <c r="F130" s="89"/>
      <c r="G130" s="44"/>
      <c r="H130" s="47"/>
      <c r="I130" s="47"/>
      <c r="J130" s="44"/>
      <c r="K130" s="26"/>
      <c r="L130" s="119"/>
    </row>
    <row r="131" spans="1:13" ht="19.5" thickBot="1" x14ac:dyDescent="0.3">
      <c r="A131" s="24"/>
      <c r="B131" s="45"/>
      <c r="C131" s="89"/>
      <c r="D131" s="24"/>
      <c r="E131" s="89"/>
      <c r="F131" s="89"/>
      <c r="G131" s="44"/>
      <c r="H131" s="47"/>
      <c r="I131" s="47"/>
      <c r="J131" s="44"/>
      <c r="K131" s="26"/>
      <c r="L131" s="119"/>
    </row>
    <row r="132" spans="1:13" s="72" customFormat="1" ht="21" thickBot="1" x14ac:dyDescent="0.3">
      <c r="A132" s="24"/>
      <c r="B132" s="89"/>
      <c r="C132" s="89"/>
      <c r="D132" s="24"/>
      <c r="E132" s="89"/>
      <c r="F132" s="109" t="s">
        <v>27</v>
      </c>
      <c r="G132" s="110"/>
      <c r="H132" s="111"/>
      <c r="I132" s="74" t="e">
        <f>SUM(#REF!)</f>
        <v>#REF!</v>
      </c>
      <c r="J132" s="44"/>
      <c r="K132" s="26"/>
      <c r="L132" s="122"/>
      <c r="M132" s="71"/>
    </row>
    <row r="133" spans="1:13" s="72" customFormat="1" ht="20.25" x14ac:dyDescent="0.25">
      <c r="A133" s="24"/>
      <c r="B133" s="89"/>
      <c r="C133" s="89"/>
      <c r="D133" s="24"/>
      <c r="E133" s="89"/>
      <c r="F133" s="89"/>
      <c r="G133" s="44"/>
      <c r="H133" s="47"/>
      <c r="I133" s="47"/>
      <c r="J133" s="44"/>
      <c r="K133" s="26"/>
      <c r="L133" s="122"/>
      <c r="M133" s="71"/>
    </row>
    <row r="134" spans="1:13" x14ac:dyDescent="0.25">
      <c r="A134" s="123"/>
      <c r="B134" s="119"/>
      <c r="C134" s="124"/>
      <c r="D134" s="123"/>
      <c r="E134" s="124"/>
      <c r="F134" s="124"/>
      <c r="G134" s="125"/>
      <c r="H134" s="126"/>
      <c r="I134" s="126"/>
      <c r="J134" s="125"/>
      <c r="K134" s="127"/>
      <c r="L134" s="119"/>
    </row>
    <row r="135" spans="1:13" x14ac:dyDescent="0.25">
      <c r="A135" s="123"/>
      <c r="B135" s="119"/>
      <c r="C135" s="124"/>
      <c r="D135" s="123"/>
      <c r="E135" s="124"/>
      <c r="F135" s="124"/>
      <c r="G135" s="125"/>
      <c r="H135" s="126"/>
      <c r="I135" s="126"/>
      <c r="J135" s="125"/>
      <c r="K135" s="127"/>
      <c r="L135" s="119"/>
    </row>
    <row r="136" spans="1:13" x14ac:dyDescent="0.25">
      <c r="A136" s="123"/>
      <c r="B136" s="119"/>
      <c r="C136" s="124"/>
      <c r="D136" s="123"/>
      <c r="E136" s="124"/>
      <c r="F136" s="124"/>
      <c r="G136" s="125"/>
      <c r="H136" s="126"/>
      <c r="I136" s="126"/>
      <c r="J136" s="125"/>
      <c r="K136" s="127"/>
      <c r="L136" s="119"/>
    </row>
    <row r="137" spans="1:13" x14ac:dyDescent="0.25">
      <c r="A137" s="123"/>
      <c r="B137" s="119"/>
      <c r="C137" s="124"/>
      <c r="D137" s="123"/>
      <c r="E137" s="124"/>
      <c r="F137" s="124"/>
      <c r="G137" s="125"/>
      <c r="H137" s="126"/>
      <c r="I137" s="126"/>
      <c r="J137" s="125"/>
      <c r="K137" s="127"/>
      <c r="L137" s="119"/>
    </row>
    <row r="138" spans="1:13" x14ac:dyDescent="0.25">
      <c r="A138" s="90"/>
      <c r="B138" s="90"/>
      <c r="C138" s="90" t="s">
        <v>40</v>
      </c>
      <c r="D138" s="90"/>
      <c r="E138" s="90"/>
      <c r="F138" s="90"/>
      <c r="G138" s="90"/>
      <c r="H138" s="90"/>
      <c r="I138" s="90"/>
      <c r="J138" s="90"/>
      <c r="K138" s="90"/>
      <c r="L138" s="119"/>
    </row>
    <row r="139" spans="1:13" x14ac:dyDescent="0.25">
      <c r="A139" s="90" t="s">
        <v>1</v>
      </c>
      <c r="B139" s="90" t="s">
        <v>3</v>
      </c>
      <c r="C139" s="90" t="s">
        <v>3</v>
      </c>
      <c r="D139" s="90" t="s">
        <v>4</v>
      </c>
      <c r="E139" s="90" t="s">
        <v>5</v>
      </c>
      <c r="F139" s="90" t="s">
        <v>9</v>
      </c>
      <c r="G139" s="90" t="s">
        <v>6</v>
      </c>
      <c r="H139" s="90" t="s">
        <v>7</v>
      </c>
      <c r="I139" s="90" t="s">
        <v>17</v>
      </c>
      <c r="J139" s="90" t="s">
        <v>8</v>
      </c>
      <c r="K139" s="90" t="s">
        <v>39</v>
      </c>
      <c r="L139" s="119"/>
    </row>
    <row r="140" spans="1:13" x14ac:dyDescent="0.25">
      <c r="A140" s="90">
        <v>1</v>
      </c>
      <c r="B140" s="90"/>
      <c r="C140" s="90" t="s">
        <v>255</v>
      </c>
      <c r="D140" s="90">
        <v>13420</v>
      </c>
      <c r="E140" s="90" t="s">
        <v>256</v>
      </c>
      <c r="F140" s="90" t="s">
        <v>257</v>
      </c>
      <c r="G140" s="118">
        <v>45414</v>
      </c>
      <c r="H140" s="90">
        <v>75</v>
      </c>
      <c r="I140" s="90">
        <v>75</v>
      </c>
      <c r="J140" s="118">
        <v>45439</v>
      </c>
      <c r="K140" s="90" t="s">
        <v>258</v>
      </c>
      <c r="L140" s="119"/>
    </row>
    <row r="141" spans="1:13" x14ac:dyDescent="0.25">
      <c r="A141" s="90">
        <v>2</v>
      </c>
      <c r="B141" s="90"/>
      <c r="C141" s="90" t="s">
        <v>255</v>
      </c>
      <c r="D141" s="90">
        <v>13420</v>
      </c>
      <c r="E141" s="90" t="s">
        <v>259</v>
      </c>
      <c r="F141" s="90" t="s">
        <v>260</v>
      </c>
      <c r="G141" s="118">
        <v>45415</v>
      </c>
      <c r="H141" s="90">
        <v>100</v>
      </c>
      <c r="I141" s="90">
        <v>100</v>
      </c>
      <c r="J141" s="118">
        <v>45439</v>
      </c>
      <c r="K141" s="90" t="s">
        <v>261</v>
      </c>
      <c r="L141" s="119"/>
    </row>
    <row r="142" spans="1:13" x14ac:dyDescent="0.25">
      <c r="A142" s="90">
        <v>3</v>
      </c>
      <c r="B142" s="90"/>
      <c r="C142" s="90" t="s">
        <v>255</v>
      </c>
      <c r="D142" s="90">
        <v>13420</v>
      </c>
      <c r="E142" s="90" t="s">
        <v>262</v>
      </c>
      <c r="F142" s="90" t="s">
        <v>260</v>
      </c>
      <c r="G142" s="118">
        <v>45415</v>
      </c>
      <c r="H142" s="90">
        <v>100</v>
      </c>
      <c r="I142" s="90">
        <v>100</v>
      </c>
      <c r="J142" s="118">
        <v>45439</v>
      </c>
      <c r="K142" s="90" t="s">
        <v>263</v>
      </c>
      <c r="L142" s="119"/>
    </row>
    <row r="143" spans="1:13" x14ac:dyDescent="0.25">
      <c r="A143" s="90">
        <v>4</v>
      </c>
      <c r="B143" s="90"/>
      <c r="C143" s="90" t="s">
        <v>255</v>
      </c>
      <c r="D143" s="90">
        <v>13420</v>
      </c>
      <c r="E143" s="90" t="s">
        <v>264</v>
      </c>
      <c r="F143" s="90" t="s">
        <v>265</v>
      </c>
      <c r="G143" s="118">
        <v>45414</v>
      </c>
      <c r="H143" s="90">
        <v>75</v>
      </c>
      <c r="I143" s="90">
        <v>75</v>
      </c>
      <c r="J143" s="118">
        <v>45439</v>
      </c>
      <c r="K143" s="90" t="s">
        <v>266</v>
      </c>
      <c r="L143" s="119"/>
    </row>
    <row r="144" spans="1:13" x14ac:dyDescent="0.25">
      <c r="A144" s="90">
        <v>5</v>
      </c>
      <c r="B144" s="90"/>
      <c r="C144" s="90" t="s">
        <v>255</v>
      </c>
      <c r="D144" s="90">
        <v>13420</v>
      </c>
      <c r="E144" s="90" t="s">
        <v>267</v>
      </c>
      <c r="F144" s="90" t="s">
        <v>268</v>
      </c>
      <c r="G144" s="118">
        <v>45414</v>
      </c>
      <c r="H144" s="90">
        <v>100</v>
      </c>
      <c r="I144" s="90">
        <v>100</v>
      </c>
      <c r="J144" s="118">
        <v>45439</v>
      </c>
      <c r="K144" s="90" t="s">
        <v>269</v>
      </c>
      <c r="L144" s="119"/>
    </row>
    <row r="145" spans="1:12" x14ac:dyDescent="0.25">
      <c r="A145" s="90">
        <v>6</v>
      </c>
      <c r="B145" s="90"/>
      <c r="C145" s="90" t="s">
        <v>255</v>
      </c>
      <c r="D145" s="90">
        <v>13420</v>
      </c>
      <c r="E145" s="90" t="s">
        <v>270</v>
      </c>
      <c r="F145" s="90" t="s">
        <v>271</v>
      </c>
      <c r="G145" s="118">
        <v>45415</v>
      </c>
      <c r="H145" s="90">
        <v>125</v>
      </c>
      <c r="I145" s="90">
        <v>125</v>
      </c>
      <c r="J145" s="118">
        <v>45439</v>
      </c>
      <c r="K145" s="90" t="s">
        <v>272</v>
      </c>
      <c r="L145" s="119"/>
    </row>
    <row r="146" spans="1:12" x14ac:dyDescent="0.25">
      <c r="A146" s="90">
        <v>7</v>
      </c>
      <c r="B146" s="90"/>
      <c r="C146" s="90" t="s">
        <v>255</v>
      </c>
      <c r="D146" s="90">
        <v>13420</v>
      </c>
      <c r="E146" s="90" t="s">
        <v>273</v>
      </c>
      <c r="F146" s="90" t="s">
        <v>274</v>
      </c>
      <c r="G146" s="118">
        <v>45408</v>
      </c>
      <c r="H146" s="90">
        <v>100</v>
      </c>
      <c r="I146" s="90">
        <v>100</v>
      </c>
      <c r="J146" s="118">
        <v>45439</v>
      </c>
      <c r="K146" s="90" t="s">
        <v>275</v>
      </c>
      <c r="L146" s="119"/>
    </row>
    <row r="147" spans="1:12" x14ac:dyDescent="0.25">
      <c r="A147" s="90">
        <v>8</v>
      </c>
      <c r="B147" s="90"/>
      <c r="C147" s="90" t="s">
        <v>255</v>
      </c>
      <c r="D147" s="90">
        <v>13420</v>
      </c>
      <c r="E147" s="90" t="s">
        <v>276</v>
      </c>
      <c r="F147" s="90" t="s">
        <v>277</v>
      </c>
      <c r="G147" s="118">
        <v>45414</v>
      </c>
      <c r="H147" s="90">
        <v>50</v>
      </c>
      <c r="I147" s="90">
        <v>50</v>
      </c>
      <c r="J147" s="118">
        <v>45439</v>
      </c>
      <c r="K147" s="90" t="s">
        <v>278</v>
      </c>
      <c r="L147" s="119"/>
    </row>
    <row r="148" spans="1:12" x14ac:dyDescent="0.25">
      <c r="A148" s="90">
        <v>9</v>
      </c>
      <c r="B148" s="90"/>
      <c r="C148" s="90" t="s">
        <v>255</v>
      </c>
      <c r="D148" s="90">
        <v>13420</v>
      </c>
      <c r="E148" s="90" t="s">
        <v>279</v>
      </c>
      <c r="F148" s="90" t="s">
        <v>280</v>
      </c>
      <c r="G148" s="118">
        <v>45413</v>
      </c>
      <c r="H148" s="90">
        <v>75</v>
      </c>
      <c r="I148" s="90">
        <v>75</v>
      </c>
      <c r="J148" s="118">
        <v>45439</v>
      </c>
      <c r="K148" s="90" t="s">
        <v>281</v>
      </c>
      <c r="L148" s="119"/>
    </row>
    <row r="149" spans="1:12" x14ac:dyDescent="0.25">
      <c r="A149" s="90">
        <v>10</v>
      </c>
      <c r="B149" s="90"/>
      <c r="C149" s="90" t="s">
        <v>255</v>
      </c>
      <c r="D149" s="90">
        <v>13420</v>
      </c>
      <c r="E149" s="90" t="s">
        <v>282</v>
      </c>
      <c r="F149" s="90" t="s">
        <v>283</v>
      </c>
      <c r="G149" s="118">
        <v>45414</v>
      </c>
      <c r="H149" s="90">
        <v>50</v>
      </c>
      <c r="I149" s="90">
        <v>50</v>
      </c>
      <c r="J149" s="118">
        <v>45439</v>
      </c>
      <c r="K149" s="90" t="s">
        <v>284</v>
      </c>
      <c r="L149" s="119"/>
    </row>
    <row r="150" spans="1:12" x14ac:dyDescent="0.25">
      <c r="A150" s="90">
        <v>11</v>
      </c>
      <c r="B150" s="90"/>
      <c r="C150" s="90" t="s">
        <v>255</v>
      </c>
      <c r="D150" s="90">
        <v>13420</v>
      </c>
      <c r="E150" s="90" t="s">
        <v>285</v>
      </c>
      <c r="F150" s="90" t="s">
        <v>286</v>
      </c>
      <c r="G150" s="118">
        <v>45414</v>
      </c>
      <c r="H150" s="90">
        <v>100</v>
      </c>
      <c r="I150" s="90">
        <v>100</v>
      </c>
      <c r="J150" s="118">
        <v>45439</v>
      </c>
      <c r="K150" s="90" t="s">
        <v>287</v>
      </c>
      <c r="L150" s="119"/>
    </row>
    <row r="151" spans="1:12" x14ac:dyDescent="0.25">
      <c r="A151" s="90">
        <v>12</v>
      </c>
      <c r="B151" s="90"/>
      <c r="C151" s="90" t="s">
        <v>255</v>
      </c>
      <c r="D151" s="90">
        <v>13420</v>
      </c>
      <c r="E151" s="90" t="s">
        <v>288</v>
      </c>
      <c r="F151" s="90" t="s">
        <v>289</v>
      </c>
      <c r="G151" s="118">
        <v>45384</v>
      </c>
      <c r="H151" s="90">
        <v>100</v>
      </c>
      <c r="I151" s="90">
        <v>100</v>
      </c>
      <c r="J151" s="118">
        <v>45439</v>
      </c>
      <c r="K151" s="90" t="s">
        <v>290</v>
      </c>
      <c r="L151" s="119"/>
    </row>
    <row r="152" spans="1:12" x14ac:dyDescent="0.25">
      <c r="A152" s="90">
        <v>13</v>
      </c>
      <c r="B152" s="90"/>
      <c r="C152" s="90" t="s">
        <v>291</v>
      </c>
      <c r="D152" s="90">
        <v>14010</v>
      </c>
      <c r="E152" s="90" t="s">
        <v>292</v>
      </c>
      <c r="F152" s="90" t="s">
        <v>293</v>
      </c>
      <c r="G152" s="118">
        <v>45412</v>
      </c>
      <c r="H152" s="90">
        <v>61.75</v>
      </c>
      <c r="I152" s="90">
        <v>61.75</v>
      </c>
      <c r="J152" s="118">
        <v>45439</v>
      </c>
      <c r="K152" s="90" t="s">
        <v>294</v>
      </c>
      <c r="L152" s="119"/>
    </row>
    <row r="153" spans="1:12" x14ac:dyDescent="0.25">
      <c r="A153" s="90">
        <v>14</v>
      </c>
      <c r="B153" s="90"/>
      <c r="C153" s="90" t="s">
        <v>255</v>
      </c>
      <c r="D153" s="90">
        <v>13420</v>
      </c>
      <c r="E153" s="90" t="s">
        <v>295</v>
      </c>
      <c r="F153" s="90" t="s">
        <v>296</v>
      </c>
      <c r="G153" s="118">
        <v>45400</v>
      </c>
      <c r="H153" s="90">
        <v>100</v>
      </c>
      <c r="I153" s="90">
        <v>100</v>
      </c>
      <c r="J153" s="118">
        <v>45439</v>
      </c>
      <c r="K153" s="90" t="s">
        <v>297</v>
      </c>
      <c r="L153" s="119"/>
    </row>
    <row r="154" spans="1:12" x14ac:dyDescent="0.25">
      <c r="A154" s="90">
        <v>15</v>
      </c>
      <c r="B154" s="90"/>
      <c r="C154" s="90" t="s">
        <v>255</v>
      </c>
      <c r="D154" s="90">
        <v>13420</v>
      </c>
      <c r="E154" s="90" t="s">
        <v>298</v>
      </c>
      <c r="F154" s="90" t="s">
        <v>299</v>
      </c>
      <c r="G154" s="118">
        <v>45393</v>
      </c>
      <c r="H154" s="90">
        <v>50</v>
      </c>
      <c r="I154" s="90">
        <v>50</v>
      </c>
      <c r="J154" s="118">
        <v>45439</v>
      </c>
      <c r="K154" s="90" t="s">
        <v>300</v>
      </c>
      <c r="L154" s="119"/>
    </row>
    <row r="155" spans="1:12" x14ac:dyDescent="0.25">
      <c r="A155" s="90">
        <v>16</v>
      </c>
      <c r="B155" s="90"/>
      <c r="C155" s="90" t="s">
        <v>255</v>
      </c>
      <c r="D155" s="90">
        <v>13420</v>
      </c>
      <c r="E155" s="90" t="s">
        <v>301</v>
      </c>
      <c r="F155" s="90" t="s">
        <v>302</v>
      </c>
      <c r="G155" s="118">
        <v>45387</v>
      </c>
      <c r="H155" s="90">
        <v>50</v>
      </c>
      <c r="I155" s="90">
        <v>50</v>
      </c>
      <c r="J155" s="118">
        <v>45439</v>
      </c>
      <c r="K155" s="90" t="s">
        <v>303</v>
      </c>
      <c r="L155" s="119"/>
    </row>
    <row r="156" spans="1:12" x14ac:dyDescent="0.25">
      <c r="A156" s="90">
        <v>17</v>
      </c>
      <c r="B156" s="90"/>
      <c r="C156" s="90" t="s">
        <v>255</v>
      </c>
      <c r="D156" s="90">
        <v>13420</v>
      </c>
      <c r="E156" s="90" t="s">
        <v>304</v>
      </c>
      <c r="F156" s="90" t="s">
        <v>305</v>
      </c>
      <c r="G156" s="118">
        <v>45397</v>
      </c>
      <c r="H156" s="90">
        <v>75</v>
      </c>
      <c r="I156" s="90">
        <v>75</v>
      </c>
      <c r="J156" s="118">
        <v>45440</v>
      </c>
      <c r="K156" s="90" t="s">
        <v>306</v>
      </c>
      <c r="L156" s="119"/>
    </row>
    <row r="157" spans="1:12" x14ac:dyDescent="0.25">
      <c r="A157" s="90">
        <v>18</v>
      </c>
      <c r="B157" s="90"/>
      <c r="C157" s="90" t="s">
        <v>255</v>
      </c>
      <c r="D157" s="90">
        <v>13420</v>
      </c>
      <c r="E157" s="90" t="s">
        <v>307</v>
      </c>
      <c r="F157" s="90" t="s">
        <v>308</v>
      </c>
      <c r="G157" s="118">
        <v>45419</v>
      </c>
      <c r="H157" s="90">
        <v>100</v>
      </c>
      <c r="I157" s="90">
        <v>100</v>
      </c>
      <c r="J157" s="118">
        <v>45440</v>
      </c>
      <c r="K157" s="90" t="s">
        <v>309</v>
      </c>
      <c r="L157" s="119"/>
    </row>
    <row r="158" spans="1:12" x14ac:dyDescent="0.25">
      <c r="A158" s="90">
        <v>19</v>
      </c>
      <c r="B158" s="90"/>
      <c r="C158" s="90" t="s">
        <v>255</v>
      </c>
      <c r="D158" s="90">
        <v>13420</v>
      </c>
      <c r="E158" s="90" t="s">
        <v>310</v>
      </c>
      <c r="F158" s="90" t="s">
        <v>296</v>
      </c>
      <c r="G158" s="118">
        <v>45394</v>
      </c>
      <c r="H158" s="90">
        <v>100</v>
      </c>
      <c r="I158" s="90">
        <v>100</v>
      </c>
      <c r="J158" s="118">
        <v>45440</v>
      </c>
      <c r="K158" s="90" t="s">
        <v>311</v>
      </c>
      <c r="L158" s="119"/>
    </row>
    <row r="159" spans="1:12" x14ac:dyDescent="0.25">
      <c r="A159" s="90">
        <v>20</v>
      </c>
      <c r="B159" s="90"/>
      <c r="C159" s="90" t="s">
        <v>255</v>
      </c>
      <c r="D159" s="90">
        <v>13420</v>
      </c>
      <c r="E159" s="90" t="s">
        <v>312</v>
      </c>
      <c r="F159" s="90" t="s">
        <v>313</v>
      </c>
      <c r="G159" s="118">
        <v>45407</v>
      </c>
      <c r="H159" s="90">
        <v>25</v>
      </c>
      <c r="I159" s="90">
        <v>25</v>
      </c>
      <c r="J159" s="118">
        <v>45440</v>
      </c>
      <c r="K159" s="90" t="s">
        <v>314</v>
      </c>
      <c r="L159" s="119"/>
    </row>
    <row r="160" spans="1:12" x14ac:dyDescent="0.25">
      <c r="A160" s="90">
        <v>21</v>
      </c>
      <c r="B160" s="90"/>
      <c r="C160" s="90" t="s">
        <v>255</v>
      </c>
      <c r="D160" s="90">
        <v>13420</v>
      </c>
      <c r="E160" s="90" t="s">
        <v>315</v>
      </c>
      <c r="F160" s="90" t="s">
        <v>316</v>
      </c>
      <c r="G160" s="118">
        <v>45412</v>
      </c>
      <c r="H160" s="90">
        <v>50</v>
      </c>
      <c r="I160" s="90">
        <v>50</v>
      </c>
      <c r="J160" s="118">
        <v>45440</v>
      </c>
      <c r="K160" s="90" t="s">
        <v>317</v>
      </c>
      <c r="L160" s="119"/>
    </row>
    <row r="161" spans="1:12" x14ac:dyDescent="0.25">
      <c r="A161" s="90">
        <v>22</v>
      </c>
      <c r="B161" s="90"/>
      <c r="C161" s="90" t="s">
        <v>255</v>
      </c>
      <c r="D161" s="90">
        <v>13420</v>
      </c>
      <c r="E161" s="90" t="s">
        <v>318</v>
      </c>
      <c r="F161" s="90" t="s">
        <v>319</v>
      </c>
      <c r="G161" s="118">
        <v>45406</v>
      </c>
      <c r="H161" s="90">
        <v>125</v>
      </c>
      <c r="I161" s="90">
        <v>125</v>
      </c>
      <c r="J161" s="118">
        <v>45440</v>
      </c>
      <c r="K161" s="90" t="s">
        <v>320</v>
      </c>
      <c r="L161" s="119"/>
    </row>
    <row r="162" spans="1:12" x14ac:dyDescent="0.25">
      <c r="A162" s="90">
        <v>23</v>
      </c>
      <c r="B162" s="90"/>
      <c r="C162" s="90" t="s">
        <v>255</v>
      </c>
      <c r="D162" s="90">
        <v>13420</v>
      </c>
      <c r="E162" s="90" t="s">
        <v>321</v>
      </c>
      <c r="F162" s="90" t="s">
        <v>313</v>
      </c>
      <c r="G162" s="118">
        <v>45406</v>
      </c>
      <c r="H162" s="90">
        <v>25</v>
      </c>
      <c r="I162" s="90">
        <v>25</v>
      </c>
      <c r="J162" s="118">
        <v>45440</v>
      </c>
      <c r="K162" s="90" t="s">
        <v>322</v>
      </c>
      <c r="L162" s="119"/>
    </row>
    <row r="163" spans="1:12" x14ac:dyDescent="0.25">
      <c r="A163" s="90">
        <v>24</v>
      </c>
      <c r="B163" s="90"/>
      <c r="C163" s="90" t="s">
        <v>255</v>
      </c>
      <c r="D163" s="90">
        <v>13420</v>
      </c>
      <c r="E163" s="90" t="s">
        <v>323</v>
      </c>
      <c r="F163" s="90" t="s">
        <v>324</v>
      </c>
      <c r="G163" s="118">
        <v>45398</v>
      </c>
      <c r="H163" s="90">
        <v>100</v>
      </c>
      <c r="I163" s="90">
        <v>100</v>
      </c>
      <c r="J163" s="118">
        <v>45440</v>
      </c>
      <c r="K163" s="90" t="s">
        <v>325</v>
      </c>
      <c r="L163" s="119"/>
    </row>
    <row r="164" spans="1:12" x14ac:dyDescent="0.25">
      <c r="A164" s="90">
        <v>25</v>
      </c>
      <c r="B164" s="90"/>
      <c r="C164" s="90" t="s">
        <v>255</v>
      </c>
      <c r="D164" s="90">
        <v>13420</v>
      </c>
      <c r="E164" s="90" t="s">
        <v>326</v>
      </c>
      <c r="F164" s="90" t="s">
        <v>327</v>
      </c>
      <c r="G164" s="118">
        <v>45398</v>
      </c>
      <c r="H164" s="90">
        <v>50</v>
      </c>
      <c r="I164" s="90">
        <v>50</v>
      </c>
      <c r="J164" s="118">
        <v>45440</v>
      </c>
      <c r="K164" s="90" t="s">
        <v>328</v>
      </c>
      <c r="L164" s="119"/>
    </row>
    <row r="165" spans="1:12" x14ac:dyDescent="0.25">
      <c r="A165" s="90">
        <v>26</v>
      </c>
      <c r="B165" s="90"/>
      <c r="C165" s="90" t="s">
        <v>255</v>
      </c>
      <c r="D165" s="90">
        <v>13420</v>
      </c>
      <c r="E165" s="90" t="s">
        <v>329</v>
      </c>
      <c r="F165" s="90" t="s">
        <v>330</v>
      </c>
      <c r="G165" s="118">
        <v>45414</v>
      </c>
      <c r="H165" s="90">
        <v>40</v>
      </c>
      <c r="I165" s="90">
        <v>40</v>
      </c>
      <c r="J165" s="118">
        <v>45440</v>
      </c>
      <c r="K165" s="90" t="s">
        <v>331</v>
      </c>
      <c r="L165" s="119"/>
    </row>
    <row r="166" spans="1:12" x14ac:dyDescent="0.25">
      <c r="A166" s="90">
        <v>27</v>
      </c>
      <c r="B166" s="90"/>
      <c r="C166" s="90" t="s">
        <v>255</v>
      </c>
      <c r="D166" s="90">
        <v>13420</v>
      </c>
      <c r="E166" s="90" t="s">
        <v>332</v>
      </c>
      <c r="F166" s="90" t="s">
        <v>333</v>
      </c>
      <c r="G166" s="118">
        <v>45415</v>
      </c>
      <c r="H166" s="90">
        <v>100</v>
      </c>
      <c r="I166" s="90">
        <v>100</v>
      </c>
      <c r="J166" s="118">
        <v>45440</v>
      </c>
      <c r="K166" s="90" t="s">
        <v>334</v>
      </c>
      <c r="L166" s="119"/>
    </row>
    <row r="167" spans="1:12" x14ac:dyDescent="0.25">
      <c r="A167" s="90">
        <v>28</v>
      </c>
      <c r="B167" s="90"/>
      <c r="C167" s="90" t="s">
        <v>255</v>
      </c>
      <c r="D167" s="90">
        <v>13420</v>
      </c>
      <c r="E167" s="90" t="s">
        <v>335</v>
      </c>
      <c r="F167" s="90" t="s">
        <v>336</v>
      </c>
      <c r="G167" s="118">
        <v>45385</v>
      </c>
      <c r="H167" s="90">
        <v>125</v>
      </c>
      <c r="I167" s="90">
        <v>125</v>
      </c>
      <c r="J167" s="118">
        <v>45440</v>
      </c>
      <c r="K167" s="90" t="s">
        <v>337</v>
      </c>
      <c r="L167" s="119"/>
    </row>
    <row r="168" spans="1:12" x14ac:dyDescent="0.25">
      <c r="A168" s="90">
        <v>29</v>
      </c>
      <c r="B168" s="90"/>
      <c r="C168" s="90" t="s">
        <v>255</v>
      </c>
      <c r="D168" s="90">
        <v>13420</v>
      </c>
      <c r="E168" s="90" t="s">
        <v>338</v>
      </c>
      <c r="F168" s="90" t="s">
        <v>339</v>
      </c>
      <c r="G168" s="118">
        <v>45357</v>
      </c>
      <c r="H168" s="90">
        <v>125</v>
      </c>
      <c r="I168" s="90">
        <v>125</v>
      </c>
      <c r="J168" s="118">
        <v>45440</v>
      </c>
      <c r="K168" s="90" t="s">
        <v>340</v>
      </c>
      <c r="L168" s="119"/>
    </row>
    <row r="169" spans="1:12" x14ac:dyDescent="0.25">
      <c r="A169" s="90">
        <v>30</v>
      </c>
      <c r="B169" s="90"/>
      <c r="C169" s="90" t="s">
        <v>255</v>
      </c>
      <c r="D169" s="90">
        <v>13420</v>
      </c>
      <c r="E169" s="90" t="s">
        <v>335</v>
      </c>
      <c r="F169" s="90" t="s">
        <v>341</v>
      </c>
      <c r="G169" s="118">
        <v>45398</v>
      </c>
      <c r="H169" s="90">
        <v>100</v>
      </c>
      <c r="I169" s="90">
        <v>100</v>
      </c>
      <c r="J169" s="118">
        <v>45440</v>
      </c>
      <c r="K169" s="90" t="s">
        <v>342</v>
      </c>
      <c r="L169" s="119"/>
    </row>
    <row r="170" spans="1:12" x14ac:dyDescent="0.25">
      <c r="A170" s="90">
        <v>31</v>
      </c>
      <c r="B170" s="90"/>
      <c r="C170" s="90" t="s">
        <v>255</v>
      </c>
      <c r="D170" s="90">
        <v>13420</v>
      </c>
      <c r="E170" s="90" t="s">
        <v>343</v>
      </c>
      <c r="F170" s="90" t="s">
        <v>344</v>
      </c>
      <c r="G170" s="118">
        <v>45400</v>
      </c>
      <c r="H170" s="90">
        <v>150</v>
      </c>
      <c r="I170" s="90">
        <v>150</v>
      </c>
      <c r="J170" s="118">
        <v>45440</v>
      </c>
      <c r="K170" s="90" t="s">
        <v>345</v>
      </c>
      <c r="L170" s="119"/>
    </row>
    <row r="171" spans="1:12" x14ac:dyDescent="0.25">
      <c r="A171" s="90">
        <v>32</v>
      </c>
      <c r="B171" s="90"/>
      <c r="C171" s="90" t="s">
        <v>255</v>
      </c>
      <c r="D171" s="90">
        <v>13420</v>
      </c>
      <c r="E171" s="90" t="s">
        <v>346</v>
      </c>
      <c r="F171" s="90" t="s">
        <v>347</v>
      </c>
      <c r="G171" s="118">
        <v>45406</v>
      </c>
      <c r="H171" s="90">
        <v>100</v>
      </c>
      <c r="I171" s="90">
        <v>100</v>
      </c>
      <c r="J171" s="118">
        <v>45440</v>
      </c>
      <c r="K171" s="90" t="s">
        <v>348</v>
      </c>
      <c r="L171" s="119"/>
    </row>
    <row r="172" spans="1:12" x14ac:dyDescent="0.25">
      <c r="A172" s="90">
        <v>33</v>
      </c>
      <c r="B172" s="90"/>
      <c r="C172" s="90" t="s">
        <v>255</v>
      </c>
      <c r="D172" s="90">
        <v>13420</v>
      </c>
      <c r="E172" s="90" t="s">
        <v>349</v>
      </c>
      <c r="F172" s="90" t="s">
        <v>350</v>
      </c>
      <c r="G172" s="118">
        <v>45376</v>
      </c>
      <c r="H172" s="90">
        <v>100</v>
      </c>
      <c r="I172" s="90">
        <v>100</v>
      </c>
      <c r="J172" s="118">
        <v>45441</v>
      </c>
      <c r="K172" s="90" t="s">
        <v>351</v>
      </c>
      <c r="L172" s="119"/>
    </row>
    <row r="173" spans="1:12" x14ac:dyDescent="0.25">
      <c r="A173" s="90">
        <v>34</v>
      </c>
      <c r="B173" s="90"/>
      <c r="C173" s="90" t="s">
        <v>255</v>
      </c>
      <c r="D173" s="90">
        <v>13420</v>
      </c>
      <c r="E173" s="90" t="s">
        <v>352</v>
      </c>
      <c r="F173" s="90" t="s">
        <v>353</v>
      </c>
      <c r="G173" s="118">
        <v>45425</v>
      </c>
      <c r="H173" s="90">
        <v>100</v>
      </c>
      <c r="I173" s="90">
        <v>100</v>
      </c>
      <c r="J173" s="118">
        <v>45441</v>
      </c>
      <c r="K173" s="90" t="s">
        <v>354</v>
      </c>
      <c r="L173" s="119"/>
    </row>
    <row r="174" spans="1:12" x14ac:dyDescent="0.25">
      <c r="A174" s="90">
        <v>35</v>
      </c>
      <c r="B174" s="90"/>
      <c r="C174" s="90" t="s">
        <v>255</v>
      </c>
      <c r="D174" s="90">
        <v>13420</v>
      </c>
      <c r="E174" s="90" t="s">
        <v>355</v>
      </c>
      <c r="F174" s="90" t="s">
        <v>356</v>
      </c>
      <c r="G174" s="118">
        <v>45400</v>
      </c>
      <c r="H174" s="90">
        <v>100</v>
      </c>
      <c r="I174" s="90">
        <v>100</v>
      </c>
      <c r="J174" s="118">
        <v>45441</v>
      </c>
      <c r="K174" s="90" t="s">
        <v>357</v>
      </c>
      <c r="L174" s="119"/>
    </row>
    <row r="175" spans="1:12" x14ac:dyDescent="0.25">
      <c r="A175" s="90">
        <v>36</v>
      </c>
      <c r="B175" s="90"/>
      <c r="C175" s="90" t="s">
        <v>255</v>
      </c>
      <c r="D175" s="90">
        <v>13420</v>
      </c>
      <c r="E175" s="90" t="s">
        <v>358</v>
      </c>
      <c r="F175" s="90" t="s">
        <v>359</v>
      </c>
      <c r="G175" s="118">
        <v>45412</v>
      </c>
      <c r="H175" s="90">
        <v>70</v>
      </c>
      <c r="I175" s="90">
        <v>70</v>
      </c>
      <c r="J175" s="118">
        <v>45441</v>
      </c>
      <c r="K175" s="90" t="s">
        <v>360</v>
      </c>
      <c r="L175" s="119"/>
    </row>
    <row r="176" spans="1:12" x14ac:dyDescent="0.25">
      <c r="A176" s="90">
        <v>37</v>
      </c>
      <c r="B176" s="90"/>
      <c r="C176" s="90" t="s">
        <v>255</v>
      </c>
      <c r="D176" s="90">
        <v>13420</v>
      </c>
      <c r="E176" s="90" t="s">
        <v>361</v>
      </c>
      <c r="F176" s="90" t="s">
        <v>362</v>
      </c>
      <c r="G176" s="118">
        <v>45422</v>
      </c>
      <c r="H176" s="90">
        <v>400</v>
      </c>
      <c r="I176" s="90">
        <v>400</v>
      </c>
      <c r="J176" s="118">
        <v>45441</v>
      </c>
      <c r="K176" s="90" t="s">
        <v>363</v>
      </c>
      <c r="L176" s="119"/>
    </row>
    <row r="177" spans="1:12" x14ac:dyDescent="0.25">
      <c r="A177" s="90">
        <v>38</v>
      </c>
      <c r="B177" s="90"/>
      <c r="C177" s="90" t="s">
        <v>364</v>
      </c>
      <c r="D177" s="90">
        <v>14310</v>
      </c>
      <c r="E177" s="90" t="s">
        <v>365</v>
      </c>
      <c r="F177" s="90" t="s">
        <v>366</v>
      </c>
      <c r="G177" s="118">
        <v>45439</v>
      </c>
      <c r="H177" s="90">
        <v>67.69</v>
      </c>
      <c r="I177" s="90">
        <v>67.69</v>
      </c>
      <c r="J177" s="118">
        <v>45441</v>
      </c>
      <c r="K177" s="90" t="s">
        <v>367</v>
      </c>
      <c r="L177" s="119"/>
    </row>
    <row r="178" spans="1:12" x14ac:dyDescent="0.25">
      <c r="A178" s="90">
        <v>39</v>
      </c>
      <c r="B178" s="90"/>
      <c r="C178" s="90" t="s">
        <v>364</v>
      </c>
      <c r="D178" s="90">
        <v>14310</v>
      </c>
      <c r="E178" s="90" t="s">
        <v>368</v>
      </c>
      <c r="F178" s="90" t="s">
        <v>366</v>
      </c>
      <c r="G178" s="118">
        <v>45439</v>
      </c>
      <c r="H178" s="90">
        <v>49.94</v>
      </c>
      <c r="I178" s="90">
        <v>49.94</v>
      </c>
      <c r="J178" s="118">
        <v>45441</v>
      </c>
      <c r="K178" s="90" t="s">
        <v>369</v>
      </c>
      <c r="L178" s="119"/>
    </row>
    <row r="179" spans="1:12" x14ac:dyDescent="0.25">
      <c r="A179" s="90">
        <v>40</v>
      </c>
      <c r="B179" s="90"/>
      <c r="C179" s="90" t="s">
        <v>255</v>
      </c>
      <c r="D179" s="90">
        <v>13420</v>
      </c>
      <c r="E179" s="90" t="s">
        <v>370</v>
      </c>
      <c r="F179" s="90" t="s">
        <v>371</v>
      </c>
      <c r="G179" s="118">
        <v>45427</v>
      </c>
      <c r="H179" s="90">
        <v>100</v>
      </c>
      <c r="I179" s="90">
        <v>100</v>
      </c>
      <c r="J179" s="118">
        <v>45441</v>
      </c>
      <c r="K179" s="90" t="s">
        <v>372</v>
      </c>
      <c r="L179" s="119"/>
    </row>
    <row r="180" spans="1:12" x14ac:dyDescent="0.25">
      <c r="A180" s="90">
        <v>41</v>
      </c>
      <c r="B180" s="90"/>
      <c r="C180" s="90" t="s">
        <v>373</v>
      </c>
      <c r="D180" s="90">
        <v>13250</v>
      </c>
      <c r="E180" s="90" t="s">
        <v>374</v>
      </c>
      <c r="F180" s="90" t="s">
        <v>375</v>
      </c>
      <c r="G180" s="118">
        <v>45418</v>
      </c>
      <c r="H180" s="90">
        <v>324.55</v>
      </c>
      <c r="I180" s="90">
        <v>324.55</v>
      </c>
      <c r="J180" s="118">
        <v>45442</v>
      </c>
      <c r="K180" s="90" t="s">
        <v>376</v>
      </c>
      <c r="L180" s="119"/>
    </row>
    <row r="181" spans="1:12" x14ac:dyDescent="0.25">
      <c r="A181" s="90">
        <v>42</v>
      </c>
      <c r="B181" s="90"/>
      <c r="C181" s="90" t="s">
        <v>377</v>
      </c>
      <c r="D181" s="90">
        <v>13210</v>
      </c>
      <c r="E181" s="90" t="s">
        <v>378</v>
      </c>
      <c r="F181" s="90" t="s">
        <v>379</v>
      </c>
      <c r="G181" s="118">
        <v>45442</v>
      </c>
      <c r="H181" s="90">
        <v>11.17</v>
      </c>
      <c r="I181" s="90">
        <v>11.17</v>
      </c>
      <c r="J181" s="118">
        <v>45442</v>
      </c>
      <c r="K181" s="90" t="s">
        <v>380</v>
      </c>
      <c r="L181" s="119"/>
    </row>
    <row r="182" spans="1:12" x14ac:dyDescent="0.25">
      <c r="A182" s="90">
        <v>43</v>
      </c>
      <c r="B182" s="90"/>
      <c r="C182" s="90" t="s">
        <v>381</v>
      </c>
      <c r="D182" s="90">
        <v>13220</v>
      </c>
      <c r="E182" s="90" t="s">
        <v>382</v>
      </c>
      <c r="F182" s="90" t="s">
        <v>383</v>
      </c>
      <c r="G182" s="118">
        <v>45430</v>
      </c>
      <c r="H182" s="90">
        <v>9.07</v>
      </c>
      <c r="I182" s="90">
        <v>9.07</v>
      </c>
      <c r="J182" s="118">
        <v>45442</v>
      </c>
      <c r="K182" s="90" t="s">
        <v>384</v>
      </c>
      <c r="L182" s="119"/>
    </row>
    <row r="183" spans="1:12" x14ac:dyDescent="0.25">
      <c r="A183" s="90"/>
      <c r="B183" s="90"/>
      <c r="C183" s="90"/>
      <c r="D183" s="90"/>
      <c r="E183" s="90"/>
      <c r="F183" s="90" t="s">
        <v>385</v>
      </c>
      <c r="G183" s="90"/>
      <c r="H183" s="90"/>
      <c r="I183" s="90">
        <f>SUM(I140:I182)</f>
        <v>4034.1700000000005</v>
      </c>
      <c r="J183" s="90"/>
      <c r="K183" s="90"/>
      <c r="L183" s="119"/>
    </row>
    <row r="184" spans="1:12" x14ac:dyDescent="0.25">
      <c r="A184" s="123"/>
      <c r="B184" s="119"/>
      <c r="C184" s="124"/>
      <c r="D184" s="123"/>
      <c r="E184" s="124"/>
      <c r="F184" s="124"/>
      <c r="G184" s="125"/>
      <c r="H184" s="126"/>
      <c r="I184" s="126"/>
      <c r="J184" s="125"/>
      <c r="K184" s="127"/>
      <c r="L184" s="119"/>
    </row>
    <row r="187" spans="1:12" x14ac:dyDescent="0.25">
      <c r="C187" s="124" t="s">
        <v>387</v>
      </c>
    </row>
    <row r="188" spans="1:12" x14ac:dyDescent="0.25">
      <c r="C188" s="124" t="s">
        <v>388</v>
      </c>
    </row>
    <row r="189" spans="1:12" x14ac:dyDescent="0.25">
      <c r="C189" s="124" t="s">
        <v>389</v>
      </c>
    </row>
  </sheetData>
  <mergeCells count="25">
    <mergeCell ref="F50:H50"/>
    <mergeCell ref="G32:H32"/>
    <mergeCell ref="F132:H132"/>
    <mergeCell ref="C112:J112"/>
    <mergeCell ref="C122:J122"/>
    <mergeCell ref="F102:H102"/>
    <mergeCell ref="F109:H109"/>
    <mergeCell ref="F95:H95"/>
    <mergeCell ref="C105:J105"/>
    <mergeCell ref="C98:J98"/>
    <mergeCell ref="C53:J53"/>
    <mergeCell ref="A1:K1"/>
    <mergeCell ref="A2:K2"/>
    <mergeCell ref="A3:K3"/>
    <mergeCell ref="A4:K4"/>
    <mergeCell ref="A6:K6"/>
    <mergeCell ref="C8:J8"/>
    <mergeCell ref="C17:J17"/>
    <mergeCell ref="C26:J26"/>
    <mergeCell ref="C43:J43"/>
    <mergeCell ref="C35:J35"/>
    <mergeCell ref="G23:H23"/>
    <mergeCell ref="F14:H14"/>
    <mergeCell ref="F39:H39"/>
    <mergeCell ref="F30:H30"/>
  </mergeCells>
  <pageMargins left="0.31" right="0.31" top="0.3" bottom="0.5" header="0.3" footer="0.3"/>
  <pageSetup paperSize="9" scale="42"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 t="s">
        <v>11</v>
      </c>
      <c r="C1" s="2"/>
      <c r="D1" s="7"/>
      <c r="E1" s="7"/>
    </row>
    <row r="2" spans="2:5" x14ac:dyDescent="0.25">
      <c r="B2" s="1" t="s">
        <v>12</v>
      </c>
      <c r="C2" s="2"/>
      <c r="D2" s="7"/>
      <c r="E2" s="7"/>
    </row>
    <row r="3" spans="2:5" x14ac:dyDescent="0.25">
      <c r="B3" s="3"/>
      <c r="C3" s="3"/>
      <c r="D3" s="8"/>
      <c r="E3" s="8"/>
    </row>
    <row r="4" spans="2:5" ht="45" x14ac:dyDescent="0.25">
      <c r="B4" s="4" t="s">
        <v>13</v>
      </c>
      <c r="C4" s="3"/>
      <c r="D4" s="8"/>
      <c r="E4" s="8"/>
    </row>
    <row r="5" spans="2:5" x14ac:dyDescent="0.25">
      <c r="B5" s="3"/>
      <c r="C5" s="3"/>
      <c r="D5" s="8"/>
      <c r="E5" s="8"/>
    </row>
    <row r="6" spans="2:5" x14ac:dyDescent="0.25">
      <c r="B6" s="1" t="s">
        <v>14</v>
      </c>
      <c r="C6" s="2"/>
      <c r="D6" s="7"/>
      <c r="E6" s="9" t="s">
        <v>15</v>
      </c>
    </row>
    <row r="7" spans="2:5" ht="15.75" thickBot="1" x14ac:dyDescent="0.3">
      <c r="B7" s="3"/>
      <c r="C7" s="3"/>
      <c r="D7" s="8"/>
      <c r="E7" s="8"/>
    </row>
    <row r="8" spans="2:5" ht="45.75" thickBot="1" x14ac:dyDescent="0.3">
      <c r="B8" s="5" t="s">
        <v>16</v>
      </c>
      <c r="C8" s="6"/>
      <c r="D8" s="10"/>
      <c r="E8" s="11">
        <v>1</v>
      </c>
    </row>
    <row r="9" spans="2:5" x14ac:dyDescent="0.25">
      <c r="B9" s="3"/>
      <c r="C9" s="3"/>
      <c r="D9" s="8"/>
      <c r="E9" s="8"/>
    </row>
    <row r="10" spans="2:5" x14ac:dyDescent="0.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2022-01-11T13:56:05Z</cp:lastPrinted>
  <dcterms:created xsi:type="dcterms:W3CDTF">2007-10-17T12:23:19Z</dcterms:created>
  <dcterms:modified xsi:type="dcterms:W3CDTF">2024-06-03T07:11:01Z</dcterms:modified>
</cp:coreProperties>
</file>