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15480" windowHeight="9345"/>
  </bookViews>
  <sheets>
    <sheet name="Raporti i Shpenzimeve MD-215" sheetId="2" r:id="rId1"/>
    <sheet name="Compatibility Report" sheetId="3" r:id="rId2"/>
  </sheets>
  <definedNames>
    <definedName name="_xlnm._FilterDatabase" localSheetId="0" hidden="1">'Raporti i Shpenzimeve MD-215'!$A$87:$P$87</definedName>
    <definedName name="_xlnm.Print_Area" localSheetId="0">'Raporti i Shpenzimeve MD-215'!$A$1:$L$186</definedName>
  </definedNames>
  <calcPr calcId="145621"/>
</workbook>
</file>

<file path=xl/calcChain.xml><?xml version="1.0" encoding="utf-8"?>
<calcChain xmlns="http://schemas.openxmlformats.org/spreadsheetml/2006/main">
  <c r="I154" i="2" l="1"/>
  <c r="I89" i="2" l="1"/>
  <c r="I90" i="2"/>
  <c r="I91" i="2"/>
  <c r="I92" i="2"/>
  <c r="I93" i="2"/>
  <c r="I94" i="2"/>
  <c r="I95" i="2"/>
  <c r="I96" i="2"/>
  <c r="I97" i="2"/>
  <c r="I98" i="2"/>
  <c r="I99" i="2"/>
  <c r="I100" i="2"/>
  <c r="I101" i="2"/>
  <c r="I102" i="2"/>
  <c r="I103" i="2"/>
  <c r="I104" i="2"/>
  <c r="I105" i="2"/>
  <c r="I106" i="2"/>
  <c r="I107" i="2"/>
  <c r="I108" i="2"/>
  <c r="I109" i="2"/>
  <c r="I88" i="2"/>
  <c r="I110" i="2" l="1"/>
  <c r="I118" i="2"/>
  <c r="I42" i="2"/>
  <c r="I83" i="2"/>
  <c r="I164" i="2"/>
  <c r="I27" i="2"/>
  <c r="I69" i="2"/>
  <c r="I57" i="2"/>
  <c r="I16" i="2"/>
</calcChain>
</file>

<file path=xl/sharedStrings.xml><?xml version="1.0" encoding="utf-8"?>
<sst xmlns="http://schemas.openxmlformats.org/spreadsheetml/2006/main" count="324" uniqueCount="127">
  <si>
    <t>M I N I S T R I A    E    D R E J T Ë S I S Ë</t>
  </si>
  <si>
    <t>Nr.</t>
  </si>
  <si>
    <t>Vërejtje</t>
  </si>
  <si>
    <t>R  E  P  U  B  L  I  K  A      E    K  O  S  O   V  Ë  S</t>
  </si>
  <si>
    <t>Departamenti i Administratës dhe Personelit</t>
  </si>
  <si>
    <t>Prishtinë</t>
  </si>
  <si>
    <t xml:space="preserve">               ________________</t>
  </si>
  <si>
    <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</si>
  <si>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</si>
  <si>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</si>
  <si>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</si>
  <si>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</si>
  <si>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</si>
  <si>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</si>
  <si>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</si>
  <si>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</si>
  <si>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</si>
  <si>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</si>
  <si>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Sektori për Integrim Gjyqsor të Minoriteteve 215 332</t>
  </si>
  <si>
    <t>Njësia e Politikave Ligjore 215 331</t>
  </si>
  <si>
    <t>Shërbimi për Denime Alternative dhe Lirimi me Kusht i të Denuarve (Shërbimi Sproves ) 215 334</t>
  </si>
  <si>
    <t>Shërbimi Korrektues i Kosovës ( Burgjet )  215 336</t>
  </si>
  <si>
    <t>Departamenti për Mjekësi Ligjore 215 337</t>
  </si>
  <si>
    <t>Agjensioni për Administrimin e Pasurisë së Sekuestruar ose Konfiskuar 215 371</t>
  </si>
  <si>
    <t>Divizioni për Buxhet dhe Financa</t>
  </si>
  <si>
    <t xml:space="preserve">                                                                                        Departamenti Administratës dhe Personelit - 215 113</t>
  </si>
  <si>
    <t>TOTALI - DAP</t>
  </si>
  <si>
    <t>TOTALI  - ZM</t>
  </si>
  <si>
    <t>Departamenti për Përfaqsim Gjyqësor dhe Arbitrazh 215 319</t>
  </si>
  <si>
    <t>TOTALI</t>
  </si>
  <si>
    <t>TOTALI SHKK</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</si>
  <si>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</si>
  <si>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</si>
  <si>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</si>
  <si>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</si>
  <si>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</si>
  <si>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</si>
  <si>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</si>
  <si>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</si>
  <si>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</si>
  <si>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</si>
  <si>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</si>
  <si>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</si>
  <si>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Ggithsej</t>
  </si>
  <si>
    <t>E përgatiti : Shkelqim Hoti</t>
  </si>
  <si>
    <t xml:space="preserve">Qendra e regjistrimit </t>
  </si>
  <si>
    <t xml:space="preserve">Taksa Komunale </t>
  </si>
  <si>
    <t xml:space="preserve">Specifikacion </t>
  </si>
  <si>
    <t xml:space="preserve">KKP </t>
  </si>
  <si>
    <t xml:space="preserve">Shpenzimet e rrymes per te gjitha burgjet </t>
  </si>
  <si>
    <t>KES-CO</t>
  </si>
  <si>
    <t>01/12/2015</t>
  </si>
  <si>
    <t>25/01/2015</t>
  </si>
  <si>
    <t>4869</t>
  </si>
  <si>
    <t>25/12/2015</t>
  </si>
  <si>
    <t>25/01/2016</t>
  </si>
  <si>
    <t>495</t>
  </si>
  <si>
    <t>MPB</t>
  </si>
  <si>
    <t xml:space="preserve">Shpenzimet e ujit per te gjitha burgjet </t>
  </si>
  <si>
    <t>01/12/2045</t>
  </si>
  <si>
    <t xml:space="preserve">Hedhja e mbeturinave per te gjitha burgjet </t>
  </si>
  <si>
    <t>01/01/2016</t>
  </si>
  <si>
    <t xml:space="preserve">Pagat e burgsurve </t>
  </si>
  <si>
    <t>Dhjetor 2015</t>
  </si>
  <si>
    <t xml:space="preserve">QK Dubrave </t>
  </si>
  <si>
    <t>31/12/2015</t>
  </si>
  <si>
    <t xml:space="preserve">QP Gjilan </t>
  </si>
  <si>
    <t xml:space="preserve">QP Prizren </t>
  </si>
  <si>
    <t xml:space="preserve">QP Lipjan </t>
  </si>
  <si>
    <t xml:space="preserve">QK Lipjan </t>
  </si>
  <si>
    <t xml:space="preserve">QP Mitrovice </t>
  </si>
  <si>
    <t xml:space="preserve">QP Prishtine </t>
  </si>
  <si>
    <t xml:space="preserve">QP Peje </t>
  </si>
  <si>
    <t xml:space="preserve">QK Smrekonice </t>
  </si>
  <si>
    <t>BSL</t>
  </si>
  <si>
    <t xml:space="preserve">Furnizim me ushqim </t>
  </si>
  <si>
    <t xml:space="preserve">Specifikacion I faturave </t>
  </si>
  <si>
    <t xml:space="preserve">Dona Bukepjekes </t>
  </si>
  <si>
    <t>27/01/2016</t>
  </si>
  <si>
    <t xml:space="preserve">Sherbime te ndryshme kontraktuese </t>
  </si>
  <si>
    <t>102</t>
  </si>
  <si>
    <t xml:space="preserve">Hasa Gucati </t>
  </si>
  <si>
    <t>28/01/2016</t>
  </si>
  <si>
    <t xml:space="preserve">Sherbime postare </t>
  </si>
  <si>
    <t>11-5</t>
  </si>
  <si>
    <t>PTK</t>
  </si>
  <si>
    <t>11/12/2015</t>
  </si>
  <si>
    <t>12-5</t>
  </si>
  <si>
    <t xml:space="preserve">Shpenzimet e tel mobile </t>
  </si>
  <si>
    <t>57</t>
  </si>
  <si>
    <t>12/01/2016</t>
  </si>
  <si>
    <t>Raporti  Javor i shpenzimeve sipas kategorive ekonomike dhe Programeve             25/01/2016-29/01/2016</t>
  </si>
  <si>
    <t>Më 29/01/2016</t>
  </si>
  <si>
    <t>Kartela grithese</t>
  </si>
  <si>
    <t>88</t>
  </si>
  <si>
    <t>PTK-Vala</t>
  </si>
  <si>
    <t>26/01/2016</t>
  </si>
  <si>
    <t>Integrimet 27000</t>
  </si>
  <si>
    <t>Meditje</t>
  </si>
  <si>
    <t>2/2016</t>
  </si>
  <si>
    <t>Ruzhdi Osmani</t>
  </si>
  <si>
    <t>Shërbime kontraktuese</t>
  </si>
  <si>
    <t>Shpenzimet e reprezentacionit</t>
  </si>
  <si>
    <t>Provizioni per ruajtje -BQK</t>
  </si>
  <si>
    <t>Shpenzimet e rrymes</t>
  </si>
  <si>
    <t>Sherbimet postare</t>
  </si>
  <si>
    <t>01/2016</t>
  </si>
  <si>
    <t>DPR-90054481</t>
  </si>
  <si>
    <t>DPR-2001342</t>
  </si>
  <si>
    <t>DPR-90091427</t>
  </si>
  <si>
    <t>DPR--1623</t>
  </si>
  <si>
    <t>DPE-90170078</t>
  </si>
  <si>
    <t>DPE-2208</t>
  </si>
  <si>
    <t>DPE-43754</t>
  </si>
  <si>
    <t>11-6/2015M</t>
  </si>
  <si>
    <t>Leotrim kuleta</t>
  </si>
  <si>
    <t>Shqiponja</t>
  </si>
  <si>
    <t>Banka Qendrore</t>
  </si>
  <si>
    <t>Kesco Colletion Prishtinë</t>
  </si>
  <si>
    <t>Posta e Kosoves</t>
  </si>
  <si>
    <t>Morina Automobile NT</t>
  </si>
  <si>
    <t>15/01/2016</t>
  </si>
  <si>
    <t>31/212/2015</t>
  </si>
  <si>
    <t>30/12/2015</t>
  </si>
  <si>
    <t>17/12/2015</t>
  </si>
  <si>
    <t>21/12/2015</t>
  </si>
  <si>
    <t>29/01/2016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</si>
</sst>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1" x14ac:knownFonts="1">
    <font>
      <sz val="11"/>
      <color theme="1"/>
      <name val="Calibri"/>
      <family val="2"/>
      <scheme val="minor"/>
    </font>
    <font>
      <sz val="8"/>
      <name val="Calibri"/>
      <family val="2"/>
    </font>
    <font>
      <u/>
      <sz val="11"/>
      <color indexed="12"/>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20"/>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3" fillId="0" borderId="0"/>
  </cellStyleXfs>
  <cellXfs count="295">
    <xf numFmtId="0" fontId="0" fillId="0" borderId="0" xfId="0"/>
    <xf numFmtId="0" fontId="3" fillId="0" borderId="0" xfId="0" applyFont="1"/>
    <xf numFmtId="4" fontId="3" fillId="0" borderId="0" xfId="0" applyNumberFormat="1" applyFont="1"/>
    <xf numFmtId="0" fontId="3" fillId="0" borderId="0" xfId="0" applyFont="1" applyAlignment="1">
      <alignment horizontal="center" vertical="center" wrapText="1"/>
    </xf>
    <xf numFmtId="0" fontId="4" fillId="0" borderId="0" xfId="0" applyFont="1"/>
    <xf numFmtId="4" fontId="4" fillId="0" borderId="0" xfId="0" applyNumberFormat="1" applyFont="1"/>
    <xf numFmtId="0" fontId="3" fillId="0" borderId="0" xfId="0" applyFont="1" applyAlignment="1">
      <alignment horizontal="left"/>
    </xf>
    <xf numFmtId="0" fontId="7" fillId="0" borderId="0" xfId="0" applyFont="1"/>
    <xf numFmtId="0" fontId="8" fillId="0" borderId="0" xfId="0" applyFont="1"/>
    <xf numFmtId="0" fontId="7" fillId="0" borderId="0" xfId="0" applyFont="1" applyAlignment="1">
      <alignment horizontal="center"/>
    </xf>
    <xf numFmtId="0" fontId="5" fillId="0" borderId="0" xfId="0" applyFont="1" applyAlignment="1">
      <alignment horizontal="center"/>
    </xf>
    <xf numFmtId="0" fontId="5" fillId="2" borderId="1" xfId="0" applyFont="1" applyFill="1" applyBorder="1" applyAlignment="1">
      <alignment horizontal="center" vertical="center" wrapText="1"/>
    </xf>
    <xf numFmtId="4" fontId="5" fillId="2" borderId="2" xfId="0" applyNumberFormat="1" applyFont="1" applyFill="1" applyBorder="1"/>
    <xf numFmtId="4" fontId="5" fillId="2" borderId="3" xfId="0" applyNumberFormat="1" applyFont="1" applyFill="1" applyBorder="1"/>
    <xf numFmtId="0" fontId="5" fillId="0" borderId="0" xfId="0" applyFont="1"/>
    <xf numFmtId="0" fontId="5" fillId="0" borderId="0" xfId="0" applyFont="1" applyAlignment="1">
      <alignment horizontal="center" wrapText="1"/>
    </xf>
    <xf numFmtId="0" fontId="6" fillId="0" borderId="0" xfId="0" applyFont="1"/>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3" borderId="5" xfId="0" applyFont="1" applyFill="1" applyBorder="1"/>
    <xf numFmtId="0" fontId="5" fillId="4" borderId="6" xfId="0" applyFont="1" applyFill="1" applyBorder="1" applyAlignment="1">
      <alignment horizontal="left"/>
    </xf>
    <xf numFmtId="4" fontId="5" fillId="2" borderId="6" xfId="0" applyNumberFormat="1" applyFont="1" applyFill="1" applyBorder="1"/>
    <xf numFmtId="4" fontId="5" fillId="5" borderId="6" xfId="0" applyNumberFormat="1" applyFont="1" applyFill="1" applyBorder="1"/>
    <xf numFmtId="4" fontId="5" fillId="7" borderId="6" xfId="0" applyNumberFormat="1" applyFont="1" applyFill="1" applyBorder="1"/>
    <xf numFmtId="0" fontId="5" fillId="3" borderId="7" xfId="0" applyFont="1" applyFill="1" applyBorder="1"/>
    <xf numFmtId="0" fontId="5" fillId="4" borderId="2" xfId="0" applyFont="1" applyFill="1" applyBorder="1" applyAlignment="1">
      <alignment horizontal="left"/>
    </xf>
    <xf numFmtId="4" fontId="5" fillId="5" borderId="2" xfId="0" applyNumberFormat="1" applyFont="1" applyFill="1" applyBorder="1"/>
    <xf numFmtId="4" fontId="5" fillId="7" borderId="2" xfId="0" applyNumberFormat="1" applyFont="1" applyFill="1" applyBorder="1"/>
    <xf numFmtId="0" fontId="5" fillId="4" borderId="8" xfId="0" applyFont="1" applyFill="1" applyBorder="1" applyAlignment="1">
      <alignment horizontal="left"/>
    </xf>
    <xf numFmtId="4" fontId="5" fillId="7" borderId="3" xfId="0" applyNumberFormat="1" applyFont="1" applyFill="1" applyBorder="1"/>
    <xf numFmtId="10" fontId="5" fillId="0" borderId="0" xfId="0" applyNumberFormat="1" applyFont="1"/>
    <xf numFmtId="4" fontId="5" fillId="0" borderId="0" xfId="0" applyNumberFormat="1" applyFont="1"/>
    <xf numFmtId="0" fontId="5" fillId="0" borderId="0" xfId="0" applyFont="1" applyBorder="1"/>
    <xf numFmtId="0" fontId="5" fillId="0" borderId="0" xfId="0" applyFont="1" applyBorder="1" applyAlignment="1">
      <alignment horizontal="left"/>
    </xf>
    <xf numFmtId="4" fontId="5" fillId="0" borderId="0" xfId="0" applyNumberFormat="1" applyFont="1" applyBorder="1"/>
    <xf numFmtId="10" fontId="5" fillId="0" borderId="0" xfId="0" applyNumberFormat="1" applyFont="1" applyBorder="1"/>
    <xf numFmtId="4" fontId="7" fillId="0" borderId="0" xfId="0" applyNumberFormat="1" applyFont="1"/>
    <xf numFmtId="10" fontId="7" fillId="0" borderId="0" xfId="0" applyNumberFormat="1" applyFont="1"/>
    <xf numFmtId="0" fontId="4" fillId="0" borderId="0" xfId="0" applyFont="1" applyAlignment="1">
      <alignment horizontal="center" wrapText="1"/>
    </xf>
    <xf numFmtId="0" fontId="7" fillId="0" borderId="0" xfId="0" applyFont="1" applyAlignment="1"/>
    <xf numFmtId="0" fontId="9" fillId="0" borderId="0" xfId="0" applyFont="1"/>
    <xf numFmtId="9" fontId="2" fillId="0" borderId="0" xfId="1" applyNumberFormat="1" applyAlignment="1" applyProtection="1"/>
    <xf numFmtId="9" fontId="7" fillId="0" borderId="0" xfId="0" applyNumberFormat="1" applyFont="1"/>
    <xf numFmtId="9" fontId="7" fillId="0" borderId="0" xfId="0" applyNumberFormat="1" applyFont="1" applyAlignment="1"/>
    <xf numFmtId="4" fontId="5" fillId="2" borderId="2" xfId="0" applyNumberFormat="1" applyFont="1" applyFill="1" applyBorder="1" applyAlignment="1">
      <alignment horizontal="center"/>
    </xf>
    <xf numFmtId="49" fontId="5" fillId="2" borderId="2" xfId="0" applyNumberFormat="1" applyFont="1" applyFill="1" applyBorder="1" applyAlignment="1">
      <alignment horizontal="center"/>
    </xf>
    <xf numFmtId="4" fontId="5" fillId="2" borderId="6" xfId="0" applyNumberFormat="1" applyFont="1" applyFill="1" applyBorder="1" applyAlignment="1">
      <alignment horizontal="center"/>
    </xf>
    <xf numFmtId="49" fontId="5" fillId="4" borderId="6" xfId="0" applyNumberFormat="1" applyFont="1" applyFill="1" applyBorder="1" applyAlignment="1">
      <alignment horizontal="center"/>
    </xf>
    <xf numFmtId="49" fontId="5" fillId="7" borderId="6" xfId="0" applyNumberFormat="1" applyFont="1" applyFill="1" applyBorder="1" applyAlignment="1">
      <alignment horizontal="center"/>
    </xf>
    <xf numFmtId="49" fontId="5" fillId="4" borderId="2" xfId="0" applyNumberFormat="1" applyFont="1" applyFill="1" applyBorder="1" applyAlignment="1">
      <alignment horizontal="center"/>
    </xf>
    <xf numFmtId="4" fontId="5" fillId="5" borderId="2" xfId="0" applyNumberFormat="1" applyFont="1" applyFill="1" applyBorder="1" applyAlignment="1">
      <alignment horizontal="center"/>
    </xf>
    <xf numFmtId="4" fontId="5" fillId="6" borderId="2" xfId="0" applyNumberFormat="1" applyFont="1" applyFill="1" applyBorder="1" applyAlignment="1">
      <alignment horizontal="center"/>
    </xf>
    <xf numFmtId="49" fontId="5" fillId="7" borderId="2" xfId="0" applyNumberFormat="1" applyFont="1" applyFill="1" applyBorder="1" applyAlignment="1">
      <alignment horizontal="center"/>
    </xf>
    <xf numFmtId="49" fontId="5" fillId="2" borderId="3" xfId="0" applyNumberFormat="1" applyFont="1" applyFill="1" applyBorder="1" applyAlignment="1">
      <alignment horizontal="center"/>
    </xf>
    <xf numFmtId="4" fontId="5" fillId="2" borderId="3" xfId="0" applyNumberFormat="1" applyFont="1" applyFill="1" applyBorder="1" applyAlignment="1">
      <alignment horizontal="center"/>
    </xf>
    <xf numFmtId="0" fontId="5" fillId="4" borderId="2" xfId="0" applyFont="1" applyFill="1" applyBorder="1" applyAlignment="1">
      <alignment horizontal="center"/>
    </xf>
    <xf numFmtId="0" fontId="5" fillId="4" borderId="8" xfId="0" applyFont="1" applyFill="1" applyBorder="1" applyAlignment="1">
      <alignment horizontal="center"/>
    </xf>
    <xf numFmtId="4" fontId="4" fillId="0" borderId="0" xfId="0" applyNumberFormat="1" applyFont="1" applyAlignment="1">
      <alignment horizontal="center" wrapText="1"/>
    </xf>
    <xf numFmtId="0" fontId="5" fillId="0" borderId="9" xfId="0" applyFont="1" applyBorder="1" applyAlignment="1"/>
    <xf numFmtId="0" fontId="4" fillId="0" borderId="0" xfId="0" applyFont="1" applyBorder="1" applyAlignment="1">
      <alignment horizontal="center" wrapText="1"/>
    </xf>
    <xf numFmtId="0" fontId="5" fillId="3" borderId="5" xfId="0" applyFont="1" applyFill="1" applyBorder="1" applyAlignment="1">
      <alignment horizontal="center" vertical="center" wrapText="1"/>
    </xf>
    <xf numFmtId="0" fontId="5" fillId="3" borderId="7" xfId="0" applyFont="1" applyFill="1" applyBorder="1" applyAlignment="1"/>
    <xf numFmtId="0" fontId="5" fillId="4" borderId="2" xfId="0" applyFont="1" applyFill="1" applyBorder="1" applyAlignment="1">
      <alignment horizontal="right"/>
    </xf>
    <xf numFmtId="49" fontId="5" fillId="2" borderId="2" xfId="0" applyNumberFormat="1" applyFont="1" applyFill="1" applyBorder="1" applyAlignment="1">
      <alignment horizontal="right"/>
    </xf>
    <xf numFmtId="49" fontId="5" fillId="4" borderId="2" xfId="0" applyNumberFormat="1" applyFont="1" applyFill="1" applyBorder="1" applyAlignment="1">
      <alignment horizontal="right"/>
    </xf>
    <xf numFmtId="4" fontId="5" fillId="5" borderId="2" xfId="0" applyNumberFormat="1" applyFont="1" applyFill="1" applyBorder="1" applyAlignment="1">
      <alignment horizontal="right"/>
    </xf>
    <xf numFmtId="49" fontId="5" fillId="7" borderId="2" xfId="0" applyNumberFormat="1" applyFont="1" applyFill="1" applyBorder="1" applyAlignment="1">
      <alignment horizontal="right"/>
    </xf>
    <xf numFmtId="4" fontId="5" fillId="0" borderId="2" xfId="0" applyNumberFormat="1" applyFont="1" applyBorder="1" applyAlignment="1">
      <alignment horizontal="center"/>
    </xf>
    <xf numFmtId="4" fontId="5" fillId="6" borderId="10" xfId="0" applyNumberFormat="1" applyFont="1" applyFill="1" applyBorder="1" applyAlignment="1">
      <alignment horizontal="center"/>
    </xf>
    <xf numFmtId="0" fontId="5" fillId="0" borderId="2" xfId="0" applyFont="1" applyBorder="1" applyAlignment="1">
      <alignment horizontal="center"/>
    </xf>
    <xf numFmtId="0" fontId="5" fillId="4"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8" borderId="12" xfId="0" applyFont="1" applyFill="1" applyBorder="1" applyAlignment="1"/>
    <xf numFmtId="0" fontId="5" fillId="8" borderId="13" xfId="0" applyFont="1" applyFill="1" applyBorder="1" applyAlignment="1"/>
    <xf numFmtId="0" fontId="5" fillId="0" borderId="14" xfId="0" applyFont="1" applyBorder="1"/>
    <xf numFmtId="0" fontId="5" fillId="9" borderId="15" xfId="0" applyFont="1" applyFill="1" applyBorder="1" applyAlignment="1"/>
    <xf numFmtId="0" fontId="5" fillId="4" borderId="6" xfId="0" applyFont="1" applyFill="1" applyBorder="1" applyAlignment="1">
      <alignment horizontal="right"/>
    </xf>
    <xf numFmtId="4" fontId="5" fillId="2" borderId="10" xfId="0" applyNumberFormat="1" applyFont="1" applyFill="1" applyBorder="1" applyAlignment="1">
      <alignment horizontal="center" vertical="center" wrapText="1"/>
    </xf>
    <xf numFmtId="4" fontId="5" fillId="7" borderId="6" xfId="0" applyNumberFormat="1" applyFont="1" applyFill="1" applyBorder="1" applyAlignment="1">
      <alignment horizontal="right"/>
    </xf>
    <xf numFmtId="4" fontId="5" fillId="7" borderId="2" xfId="0" applyNumberFormat="1" applyFont="1" applyFill="1" applyBorder="1" applyAlignment="1">
      <alignment horizontal="right"/>
    </xf>
    <xf numFmtId="4" fontId="5" fillId="7" borderId="3" xfId="0" applyNumberFormat="1" applyFont="1" applyFill="1" applyBorder="1" applyAlignment="1">
      <alignment horizontal="right"/>
    </xf>
    <xf numFmtId="2" fontId="5" fillId="4" borderId="2" xfId="0" applyNumberFormat="1" applyFont="1" applyFill="1" applyBorder="1" applyAlignment="1">
      <alignment horizontal="center"/>
    </xf>
    <xf numFmtId="2" fontId="5" fillId="4" borderId="3" xfId="0" applyNumberFormat="1" applyFont="1" applyFill="1" applyBorder="1" applyAlignment="1">
      <alignment horizontal="center"/>
    </xf>
    <xf numFmtId="0" fontId="5" fillId="4" borderId="8" xfId="0" applyFont="1" applyFill="1" applyBorder="1" applyAlignment="1">
      <alignment horizontal="right"/>
    </xf>
    <xf numFmtId="2" fontId="5" fillId="4" borderId="6" xfId="0" applyNumberFormat="1" applyFont="1" applyFill="1" applyBorder="1" applyAlignment="1">
      <alignment horizontal="right"/>
    </xf>
    <xf numFmtId="4" fontId="5" fillId="5" borderId="10" xfId="0" applyNumberFormat="1" applyFont="1" applyFill="1" applyBorder="1"/>
    <xf numFmtId="0" fontId="5" fillId="0" borderId="2" xfId="0" applyFont="1" applyBorder="1"/>
    <xf numFmtId="4" fontId="5" fillId="0" borderId="2" xfId="0" applyNumberFormat="1" applyFont="1" applyBorder="1"/>
    <xf numFmtId="0" fontId="5" fillId="3" borderId="2" xfId="0" applyFont="1" applyFill="1" applyBorder="1"/>
    <xf numFmtId="49" fontId="5" fillId="2" borderId="6" xfId="0" applyNumberFormat="1" applyFont="1" applyFill="1" applyBorder="1" applyAlignment="1">
      <alignment horizontal="center"/>
    </xf>
    <xf numFmtId="0" fontId="5" fillId="10" borderId="0" xfId="0" applyFont="1" applyFill="1" applyBorder="1"/>
    <xf numFmtId="0" fontId="5" fillId="10" borderId="0" xfId="0" applyFont="1" applyFill="1" applyBorder="1" applyAlignment="1"/>
    <xf numFmtId="0" fontId="5" fillId="10" borderId="0" xfId="0" applyFont="1" applyFill="1" applyBorder="1" applyAlignment="1">
      <alignment horizontal="right"/>
    </xf>
    <xf numFmtId="49" fontId="5" fillId="10" borderId="0" xfId="0" applyNumberFormat="1" applyFont="1" applyFill="1" applyBorder="1" applyAlignment="1">
      <alignment horizontal="right"/>
    </xf>
    <xf numFmtId="4" fontId="5" fillId="10" borderId="0" xfId="0" applyNumberFormat="1" applyFont="1" applyFill="1" applyBorder="1" applyAlignment="1">
      <alignment horizontal="center"/>
    </xf>
    <xf numFmtId="2" fontId="5" fillId="10" borderId="0" xfId="0" applyNumberFormat="1" applyFont="1" applyFill="1" applyBorder="1" applyAlignment="1">
      <alignment horizontal="right"/>
    </xf>
    <xf numFmtId="4" fontId="5" fillId="10" borderId="0" xfId="0" applyNumberFormat="1" applyFont="1" applyFill="1" applyBorder="1" applyAlignment="1">
      <alignment horizontal="right"/>
    </xf>
    <xf numFmtId="0" fontId="3" fillId="10" borderId="0" xfId="0" applyFont="1" applyFill="1"/>
    <xf numFmtId="4" fontId="5" fillId="5" borderId="10" xfId="0" applyNumberFormat="1" applyFont="1" applyFill="1" applyBorder="1" applyAlignment="1">
      <alignment horizontal="right"/>
    </xf>
    <xf numFmtId="49" fontId="5" fillId="4" borderId="6" xfId="0" applyNumberFormat="1" applyFont="1" applyFill="1" applyBorder="1"/>
    <xf numFmtId="49" fontId="5" fillId="4" borderId="2" xfId="0" applyNumberFormat="1" applyFont="1" applyFill="1" applyBorder="1"/>
    <xf numFmtId="49" fontId="5" fillId="4" borderId="3" xfId="0" applyNumberFormat="1" applyFont="1" applyFill="1" applyBorder="1"/>
    <xf numFmtId="49" fontId="5" fillId="2" borderId="2" xfId="0" applyNumberFormat="1" applyFont="1" applyFill="1" applyBorder="1"/>
    <xf numFmtId="49" fontId="5" fillId="2" borderId="3" xfId="0" applyNumberFormat="1" applyFont="1" applyFill="1" applyBorder="1"/>
    <xf numFmtId="164" fontId="5" fillId="5"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3" fillId="0" borderId="2" xfId="0" applyFont="1" applyBorder="1"/>
    <xf numFmtId="0" fontId="5" fillId="0" borderId="11" xfId="0" applyFont="1" applyBorder="1"/>
    <xf numFmtId="4" fontId="5" fillId="0" borderId="11" xfId="0" applyNumberFormat="1" applyFont="1" applyBorder="1" applyAlignment="1">
      <alignment horizontal="center"/>
    </xf>
    <xf numFmtId="49" fontId="5" fillId="2" borderId="6" xfId="0" applyNumberFormat="1" applyFont="1" applyFill="1" applyBorder="1"/>
    <xf numFmtId="4" fontId="5" fillId="7" borderId="2" xfId="0" applyNumberFormat="1" applyFont="1" applyFill="1" applyBorder="1" applyAlignment="1">
      <alignment horizontal="center"/>
    </xf>
    <xf numFmtId="4" fontId="14" fillId="0" borderId="0" xfId="0" applyNumberFormat="1" applyFont="1" applyAlignment="1">
      <alignment vertical="top" wrapText="1"/>
    </xf>
    <xf numFmtId="0" fontId="1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4" fillId="0" borderId="0" xfId="0" applyFont="1" applyAlignment="1">
      <alignment horizontal="center" vertical="top" wrapText="1"/>
    </xf>
    <xf numFmtId="0" fontId="0" fillId="0" borderId="0" xfId="0" applyAlignment="1">
      <alignment horizontal="center" vertical="top" wrapText="1"/>
    </xf>
    <xf numFmtId="4" fontId="14"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5" fillId="3" borderId="2" xfId="0" applyFont="1" applyFill="1" applyBorder="1" applyAlignment="1">
      <alignment horizontal="center" vertical="center" wrapText="1"/>
    </xf>
    <xf numFmtId="4" fontId="5" fillId="10" borderId="19" xfId="0" applyNumberFormat="1" applyFont="1" applyFill="1" applyBorder="1"/>
    <xf numFmtId="0" fontId="5" fillId="10" borderId="2" xfId="0" applyFont="1" applyFill="1" applyBorder="1" applyAlignment="1"/>
    <xf numFmtId="0" fontId="5" fillId="10" borderId="20" xfId="0" applyFont="1" applyFill="1" applyBorder="1" applyAlignment="1"/>
    <xf numFmtId="0" fontId="5" fillId="10" borderId="21" xfId="0" applyFont="1" applyFill="1" applyBorder="1" applyAlignment="1"/>
    <xf numFmtId="0" fontId="5" fillId="10" borderId="22" xfId="0" applyFont="1" applyFill="1" applyBorder="1" applyAlignment="1"/>
    <xf numFmtId="0" fontId="5" fillId="10" borderId="23" xfId="0" applyFont="1" applyFill="1" applyBorder="1" applyAlignment="1"/>
    <xf numFmtId="0" fontId="5" fillId="10" borderId="24" xfId="0" applyFont="1" applyFill="1" applyBorder="1" applyAlignment="1"/>
    <xf numFmtId="0" fontId="5" fillId="10" borderId="25" xfId="0" applyFont="1" applyFill="1" applyBorder="1" applyAlignment="1"/>
    <xf numFmtId="0" fontId="5" fillId="10" borderId="26" xfId="0" applyFont="1" applyFill="1" applyBorder="1" applyAlignment="1"/>
    <xf numFmtId="0" fontId="5" fillId="10" borderId="27" xfId="0" applyFont="1" applyFill="1" applyBorder="1" applyAlignment="1"/>
    <xf numFmtId="4" fontId="5" fillId="6" borderId="2"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7" borderId="19"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2" fontId="5" fillId="4" borderId="2" xfId="0" applyNumberFormat="1" applyFont="1" applyFill="1" applyBorder="1" applyAlignment="1"/>
    <xf numFmtId="16" fontId="5" fillId="2" borderId="2" xfId="0" applyNumberFormat="1" applyFont="1" applyFill="1" applyBorder="1" applyAlignment="1">
      <alignment horizontal="center" vertical="center" wrapText="1"/>
    </xf>
    <xf numFmtId="49" fontId="5" fillId="2" borderId="15" xfId="0" applyNumberFormat="1" applyFont="1" applyFill="1" applyBorder="1" applyAlignment="1">
      <alignment horizontal="left"/>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49" fontId="5" fillId="2" borderId="13" xfId="0" applyNumberFormat="1" applyFont="1" applyFill="1" applyBorder="1" applyAlignment="1">
      <alignment horizontal="left"/>
    </xf>
    <xf numFmtId="4" fontId="5" fillId="2" borderId="2" xfId="0" applyNumberFormat="1" applyFont="1" applyFill="1" applyBorder="1" applyAlignment="1">
      <alignment horizontal="center" wrapText="1"/>
    </xf>
    <xf numFmtId="0" fontId="5" fillId="4" borderId="22" xfId="0" applyFont="1" applyFill="1" applyBorder="1" applyAlignment="1">
      <alignment horizontal="right"/>
    </xf>
    <xf numFmtId="49" fontId="5" fillId="2" borderId="10" xfId="0" applyNumberFormat="1" applyFont="1" applyFill="1" applyBorder="1"/>
    <xf numFmtId="4" fontId="5" fillId="2" borderId="10" xfId="0" applyNumberFormat="1" applyFont="1" applyFill="1" applyBorder="1" applyAlignment="1">
      <alignment horizontal="center"/>
    </xf>
    <xf numFmtId="2" fontId="5" fillId="4" borderId="10" xfId="0" applyNumberFormat="1" applyFont="1" applyFill="1" applyBorder="1" applyAlignment="1">
      <alignment horizontal="center"/>
    </xf>
    <xf numFmtId="4" fontId="5" fillId="7" borderId="10" xfId="0" applyNumberFormat="1" applyFont="1" applyFill="1" applyBorder="1" applyAlignment="1">
      <alignment horizontal="right"/>
    </xf>
    <xf numFmtId="164" fontId="5" fillId="6" borderId="2" xfId="0" applyNumberFormat="1" applyFont="1" applyFill="1" applyBorder="1" applyAlignment="1">
      <alignment horizontal="center"/>
    </xf>
    <xf numFmtId="49" fontId="5" fillId="4" borderId="11" xfId="0" applyNumberFormat="1" applyFont="1" applyFill="1" applyBorder="1" applyAlignment="1">
      <alignment horizontal="center"/>
    </xf>
    <xf numFmtId="164" fontId="5" fillId="5" borderId="6" xfId="0" applyNumberFormat="1" applyFont="1" applyFill="1" applyBorder="1" applyAlignment="1">
      <alignment horizontal="center"/>
    </xf>
    <xf numFmtId="164" fontId="5" fillId="5" borderId="2" xfId="0" applyNumberFormat="1" applyFont="1" applyFill="1" applyBorder="1" applyAlignment="1">
      <alignment horizontal="center"/>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5" fillId="4" borderId="6" xfId="0" applyFont="1" applyFill="1" applyBorder="1" applyAlignment="1">
      <alignment horizontal="center"/>
    </xf>
    <xf numFmtId="164" fontId="5" fillId="5" borderId="2" xfId="0" applyNumberFormat="1" applyFont="1" applyFill="1" applyBorder="1" applyAlignment="1">
      <alignment vertical="center" wrapText="1"/>
    </xf>
    <xf numFmtId="164" fontId="5" fillId="5" borderId="11" xfId="0" applyNumberFormat="1" applyFont="1" applyFill="1" applyBorder="1" applyAlignment="1"/>
    <xf numFmtId="164" fontId="5" fillId="6" borderId="2" xfId="0" applyNumberFormat="1" applyFont="1" applyFill="1" applyBorder="1" applyAlignment="1">
      <alignment horizontal="center" vertical="center" wrapText="1"/>
    </xf>
    <xf numFmtId="0" fontId="5" fillId="7" borderId="2" xfId="0" applyFont="1" applyFill="1" applyBorder="1" applyAlignment="1">
      <alignment horizontal="right" vertical="center" wrapText="1"/>
    </xf>
    <xf numFmtId="0" fontId="5" fillId="3" borderId="13" xfId="0" applyFont="1" applyFill="1" applyBorder="1" applyAlignment="1"/>
    <xf numFmtId="4" fontId="5" fillId="2" borderId="19" xfId="0" applyNumberFormat="1" applyFont="1" applyFill="1" applyBorder="1" applyAlignment="1">
      <alignment horizontal="center" vertical="center" wrapText="1"/>
    </xf>
    <xf numFmtId="164" fontId="5" fillId="6" borderId="10" xfId="0" applyNumberFormat="1" applyFont="1" applyFill="1" applyBorder="1" applyAlignment="1">
      <alignment horizontal="center"/>
    </xf>
    <xf numFmtId="0" fontId="5" fillId="4" borderId="11" xfId="0" applyFont="1" applyFill="1" applyBorder="1" applyAlignment="1">
      <alignment horizontal="center" vertical="center"/>
    </xf>
    <xf numFmtId="49" fontId="5" fillId="7" borderId="11" xfId="0" applyNumberFormat="1" applyFont="1" applyFill="1" applyBorder="1" applyAlignment="1">
      <alignment horizontal="center"/>
    </xf>
    <xf numFmtId="4" fontId="5" fillId="7" borderId="3" xfId="0" applyNumberFormat="1" applyFont="1" applyFill="1" applyBorder="1" applyAlignment="1">
      <alignment horizontal="center"/>
    </xf>
    <xf numFmtId="49" fontId="5" fillId="2" borderId="11" xfId="0" applyNumberFormat="1" applyFont="1" applyFill="1" applyBorder="1" applyAlignment="1">
      <alignment horizontal="center" wrapText="1"/>
    </xf>
    <xf numFmtId="4" fontId="5" fillId="2" borderId="2" xfId="0" applyNumberFormat="1" applyFont="1" applyFill="1" applyBorder="1" applyAlignment="1">
      <alignment horizontal="center" vertical="center" wrapText="1"/>
    </xf>
    <xf numFmtId="164" fontId="5" fillId="5" borderId="2" xfId="0" applyNumberFormat="1" applyFont="1" applyFill="1" applyBorder="1" applyAlignment="1">
      <alignment horizontal="right" vertical="center" wrapText="1"/>
    </xf>
    <xf numFmtId="0" fontId="5" fillId="3" borderId="2" xfId="2" applyFont="1" applyFill="1" applyBorder="1" applyAlignment="1">
      <alignment horizontal="right" vertical="center" wrapText="1"/>
    </xf>
    <xf numFmtId="0" fontId="5" fillId="3" borderId="2" xfId="0" applyFont="1" applyFill="1" applyBorder="1" applyAlignment="1"/>
    <xf numFmtId="164" fontId="5" fillId="6" borderId="2" xfId="0" applyNumberFormat="1" applyFont="1" applyFill="1" applyBorder="1" applyAlignment="1">
      <alignment vertical="center" wrapText="1"/>
    </xf>
    <xf numFmtId="164" fontId="5" fillId="6" borderId="2" xfId="0" applyNumberFormat="1" applyFont="1" applyFill="1" applyBorder="1" applyAlignment="1"/>
    <xf numFmtId="4" fontId="5" fillId="6" borderId="2" xfId="0" applyNumberFormat="1" applyFont="1" applyFill="1" applyBorder="1" applyAlignment="1">
      <alignment horizontal="center" vertical="center"/>
    </xf>
    <xf numFmtId="164" fontId="5" fillId="6" borderId="2" xfId="0" applyNumberFormat="1" applyFont="1" applyFill="1" applyBorder="1" applyAlignment="1">
      <alignment horizontal="center" vertical="center"/>
    </xf>
    <xf numFmtId="164" fontId="5" fillId="5" borderId="2" xfId="0" applyNumberFormat="1" applyFont="1" applyFill="1" applyBorder="1" applyAlignment="1"/>
    <xf numFmtId="2" fontId="5" fillId="4" borderId="2" xfId="0" applyNumberFormat="1" applyFont="1" applyFill="1" applyBorder="1"/>
    <xf numFmtId="4" fontId="5" fillId="6" borderId="2" xfId="0" applyNumberFormat="1" applyFont="1" applyFill="1" applyBorder="1"/>
    <xf numFmtId="0" fontId="5" fillId="3" borderId="11" xfId="2" applyFont="1" applyFill="1" applyBorder="1" applyAlignment="1">
      <alignment horizontal="right" vertical="center" wrapText="1"/>
    </xf>
    <xf numFmtId="0" fontId="15" fillId="13" borderId="2" xfId="0" applyFont="1" applyFill="1" applyBorder="1" applyAlignment="1">
      <alignment horizontal="center"/>
    </xf>
    <xf numFmtId="49" fontId="5" fillId="4" borderId="10" xfId="0" applyNumberFormat="1" applyFont="1" applyFill="1" applyBorder="1" applyAlignment="1">
      <alignment horizontal="center"/>
    </xf>
    <xf numFmtId="0" fontId="5" fillId="2" borderId="2" xfId="0" applyFont="1" applyFill="1" applyBorder="1" applyAlignment="1">
      <alignment horizontal="left" vertical="center" wrapText="1"/>
    </xf>
    <xf numFmtId="0" fontId="5" fillId="4" borderId="2" xfId="0" applyFont="1" applyFill="1" applyBorder="1" applyAlignment="1">
      <alignment horizontal="righ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5" fillId="11" borderId="2" xfId="0" applyFont="1" applyFill="1" applyBorder="1" applyAlignment="1">
      <alignment horizontal="center"/>
    </xf>
    <xf numFmtId="164" fontId="5" fillId="5" borderId="2"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5" fillId="4" borderId="6" xfId="0" applyFont="1" applyFill="1" applyBorder="1" applyAlignment="1"/>
    <xf numFmtId="49" fontId="5" fillId="2" borderId="11" xfId="0" applyNumberFormat="1" applyFont="1" applyFill="1" applyBorder="1" applyAlignment="1">
      <alignment horizontal="center"/>
    </xf>
    <xf numFmtId="0" fontId="3" fillId="0" borderId="13" xfId="0" applyFont="1" applyBorder="1"/>
    <xf numFmtId="0" fontId="10" fillId="0" borderId="0" xfId="0" applyFont="1" applyAlignment="1">
      <alignment horizontal="left"/>
    </xf>
    <xf numFmtId="0" fontId="11" fillId="0" borderId="0" xfId="0" applyFont="1"/>
    <xf numFmtId="0" fontId="10" fillId="0" borderId="0" xfId="0" applyFont="1"/>
    <xf numFmtId="0" fontId="12" fillId="0" borderId="0" xfId="0" applyFont="1" applyAlignment="1">
      <alignment horizontal="center"/>
    </xf>
    <xf numFmtId="0" fontId="12" fillId="0" borderId="0" xfId="0" applyFont="1"/>
    <xf numFmtId="0" fontId="5" fillId="2" borderId="2" xfId="0" applyNumberFormat="1" applyFont="1" applyFill="1" applyBorder="1" applyAlignment="1">
      <alignment horizontal="center" vertical="center" wrapText="1"/>
    </xf>
    <xf numFmtId="0" fontId="5" fillId="8" borderId="2" xfId="0" applyFont="1" applyFill="1" applyBorder="1" applyAlignment="1">
      <alignment vertical="center"/>
    </xf>
    <xf numFmtId="0" fontId="5" fillId="8" borderId="2" xfId="0" applyFont="1" applyFill="1" applyBorder="1" applyAlignment="1">
      <alignment vertical="center"/>
    </xf>
    <xf numFmtId="165" fontId="16" fillId="12" borderId="2" xfId="0" applyNumberFormat="1" applyFont="1" applyFill="1" applyBorder="1"/>
    <xf numFmtId="165" fontId="16" fillId="15" borderId="2" xfId="0" applyNumberFormat="1" applyFont="1" applyFill="1" applyBorder="1"/>
    <xf numFmtId="165" fontId="15" fillId="15" borderId="2" xfId="0" applyNumberFormat="1" applyFont="1" applyFill="1" applyBorder="1"/>
    <xf numFmtId="0" fontId="17" fillId="0" borderId="0" xfId="0" applyFont="1"/>
    <xf numFmtId="0" fontId="18" fillId="0" borderId="0" xfId="0" applyFont="1"/>
    <xf numFmtId="0" fontId="19" fillId="0" borderId="0" xfId="0" applyFont="1"/>
    <xf numFmtId="0" fontId="5" fillId="8" borderId="2"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8" borderId="13"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8" borderId="2" xfId="0" applyFont="1" applyFill="1" applyBorder="1" applyAlignment="1">
      <alignment vertical="center"/>
    </xf>
    <xf numFmtId="14" fontId="5" fillId="4" borderId="2" xfId="0" applyNumberFormat="1" applyFont="1" applyFill="1" applyBorder="1" applyAlignment="1">
      <alignment horizontal="right" vertical="center" wrapText="1"/>
    </xf>
    <xf numFmtId="0" fontId="5" fillId="14" borderId="1" xfId="0" applyFont="1" applyFill="1" applyBorder="1" applyAlignment="1">
      <alignment horizontal="center" vertical="center" wrapText="1"/>
    </xf>
    <xf numFmtId="164" fontId="5" fillId="14" borderId="2" xfId="0" applyNumberFormat="1" applyFont="1" applyFill="1" applyBorder="1" applyAlignment="1">
      <alignment horizontal="right" vertical="center" wrapText="1"/>
    </xf>
    <xf numFmtId="0" fontId="5" fillId="8" borderId="30" xfId="0" applyFont="1" applyFill="1" applyBorder="1" applyAlignment="1">
      <alignment horizontal="left" vertical="center"/>
    </xf>
    <xf numFmtId="0" fontId="5" fillId="8" borderId="31" xfId="0" applyFont="1" applyFill="1" applyBorder="1" applyAlignment="1">
      <alignment horizontal="left"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2" xfId="0" applyFont="1" applyFill="1" applyBorder="1" applyAlignment="1">
      <alignment vertical="center"/>
    </xf>
    <xf numFmtId="0" fontId="5" fillId="8" borderId="6" xfId="0" applyFont="1" applyFill="1" applyBorder="1" applyAlignment="1"/>
    <xf numFmtId="0" fontId="5" fillId="8" borderId="15" xfId="0" applyFont="1" applyFill="1" applyBorder="1" applyAlignment="1">
      <alignment horizontal="center"/>
    </xf>
    <xf numFmtId="0" fontId="5" fillId="8" borderId="13" xfId="0" applyFont="1" applyFill="1" applyBorder="1" applyAlignment="1">
      <alignment horizontal="center"/>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9" xfId="0" applyFont="1" applyBorder="1" applyAlignment="1">
      <alignment horizontal="center"/>
    </xf>
    <xf numFmtId="4" fontId="5" fillId="2" borderId="28" xfId="0" applyNumberFormat="1" applyFont="1" applyFill="1" applyBorder="1" applyAlignment="1">
      <alignment horizontal="center"/>
    </xf>
    <xf numFmtId="4" fontId="5" fillId="2" borderId="29" xfId="0" applyNumberFormat="1" applyFont="1" applyFill="1" applyBorder="1" applyAlignment="1">
      <alignment horizontal="center"/>
    </xf>
    <xf numFmtId="0" fontId="5" fillId="8" borderId="2" xfId="0" applyFont="1" applyFill="1" applyBorder="1" applyAlignment="1"/>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4" fontId="5" fillId="2" borderId="2" xfId="0" applyNumberFormat="1" applyFont="1" applyFill="1" applyBorder="1" applyAlignment="1">
      <alignment horizontal="center"/>
    </xf>
    <xf numFmtId="0" fontId="5" fillId="8" borderId="2" xfId="0" applyFont="1" applyFill="1" applyBorder="1" applyAlignment="1">
      <alignment horizont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8" borderId="6" xfId="0" applyFont="1" applyFill="1" applyBorder="1" applyAlignment="1">
      <alignment horizontal="left"/>
    </xf>
    <xf numFmtId="0" fontId="5" fillId="8" borderId="19" xfId="0" applyFont="1" applyFill="1" applyBorder="1" applyAlignment="1">
      <alignment horizontal="center" vertical="center"/>
    </xf>
    <xf numFmtId="0" fontId="5" fillId="8" borderId="37" xfId="0" applyFont="1" applyFill="1" applyBorder="1" applyAlignment="1"/>
    <xf numFmtId="0" fontId="5" fillId="8" borderId="8" xfId="0" applyFont="1" applyFill="1" applyBorder="1" applyAlignment="1"/>
    <xf numFmtId="4" fontId="5" fillId="2" borderId="15" xfId="0" applyNumberFormat="1" applyFont="1" applyFill="1" applyBorder="1" applyAlignment="1">
      <alignment horizontal="center"/>
    </xf>
    <xf numFmtId="4" fontId="5" fillId="2" borderId="13" xfId="0" applyNumberFormat="1" applyFont="1" applyFill="1" applyBorder="1" applyAlignment="1">
      <alignment horizontal="center"/>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0" fontId="5" fillId="8" borderId="15" xfId="0" applyFont="1" applyFill="1" applyBorder="1" applyAlignment="1">
      <alignment horizontal="left"/>
    </xf>
    <xf numFmtId="0" fontId="5" fillId="8" borderId="13" xfId="0" applyFont="1" applyFill="1" applyBorder="1" applyAlignment="1">
      <alignment horizontal="left"/>
    </xf>
    <xf numFmtId="49" fontId="5" fillId="2" borderId="32" xfId="0" applyNumberFormat="1" applyFont="1" applyFill="1" applyBorder="1" applyAlignment="1">
      <alignment horizontal="left"/>
    </xf>
    <xf numFmtId="49" fontId="5" fillId="2" borderId="33" xfId="0" applyNumberFormat="1" applyFont="1" applyFill="1" applyBorder="1" applyAlignment="1">
      <alignment horizontal="left"/>
    </xf>
    <xf numFmtId="49" fontId="5" fillId="2" borderId="2" xfId="0" applyNumberFormat="1" applyFont="1" applyFill="1" applyBorder="1" applyAlignment="1">
      <alignment horizontal="left"/>
    </xf>
    <xf numFmtId="0" fontId="5" fillId="0" borderId="0" xfId="0" applyFont="1" applyAlignment="1">
      <alignment horizontal="center"/>
    </xf>
    <xf numFmtId="0" fontId="5" fillId="8" borderId="34" xfId="0" applyFont="1" applyFill="1" applyBorder="1" applyAlignment="1">
      <alignment horizontal="center"/>
    </xf>
    <xf numFmtId="0" fontId="5" fillId="8" borderId="35" xfId="0" applyFont="1" applyFill="1" applyBorder="1" applyAlignment="1">
      <alignment horizontal="center"/>
    </xf>
    <xf numFmtId="0" fontId="5" fillId="8" borderId="36" xfId="0" applyFont="1" applyFill="1" applyBorder="1" applyAlignment="1">
      <alignment horizontal="center"/>
    </xf>
    <xf numFmtId="0" fontId="10" fillId="0" borderId="0" xfId="0" applyFont="1" applyAlignment="1">
      <alignment horizontal="left"/>
    </xf>
    <xf numFmtId="0" fontId="12" fillId="0" borderId="0" xfId="0" applyFont="1" applyAlignment="1">
      <alignment horizontal="center"/>
    </xf>
    <xf numFmtId="0" fontId="5" fillId="0" borderId="0" xfId="0" applyFont="1" applyAlignment="1">
      <alignment horizontal="left"/>
    </xf>
    <xf numFmtId="0" fontId="5" fillId="2" borderId="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4" fillId="0" borderId="0" xfId="0" applyFont="1" applyAlignment="1">
      <alignment horizontal="left"/>
    </xf>
    <xf numFmtId="0" fontId="5" fillId="8" borderId="11" xfId="0" applyFont="1" applyFill="1" applyBorder="1" applyAlignment="1">
      <alignment horizontal="center" vertical="center"/>
    </xf>
    <xf numFmtId="0" fontId="7" fillId="0" borderId="0" xfId="0" applyFont="1" applyAlignment="1">
      <alignment horizontal="center"/>
    </xf>
    <xf numFmtId="0" fontId="8"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4" fontId="5" fillId="6" borderId="10" xfId="0" applyNumberFormat="1" applyFont="1" applyFill="1" applyBorder="1" applyAlignment="1">
      <alignment horizontal="center" vertical="center"/>
    </xf>
    <xf numFmtId="4" fontId="5" fillId="6" borderId="19" xfId="0" applyNumberFormat="1" applyFont="1" applyFill="1" applyBorder="1" applyAlignment="1">
      <alignment horizontal="center" vertical="center"/>
    </xf>
    <xf numFmtId="0" fontId="5" fillId="8" borderId="2" xfId="0" applyFont="1" applyFill="1" applyBorder="1" applyAlignment="1">
      <alignment horizontal="left"/>
    </xf>
    <xf numFmtId="0" fontId="5" fillId="8" borderId="2" xfId="0" applyFont="1" applyFill="1" applyBorder="1" applyAlignment="1">
      <alignment horizontal="left" vertical="center"/>
    </xf>
    <xf numFmtId="0" fontId="5" fillId="2" borderId="2" xfId="0" applyFont="1" applyFill="1" applyBorder="1" applyAlignment="1">
      <alignment horizontal="center" vertical="center" wrapText="1"/>
    </xf>
    <xf numFmtId="0" fontId="5" fillId="8" borderId="39" xfId="0" applyFont="1" applyFill="1" applyBorder="1" applyAlignment="1">
      <alignment horizontal="center"/>
    </xf>
    <xf numFmtId="0" fontId="5" fillId="8" borderId="40" xfId="0" applyFont="1" applyFill="1" applyBorder="1" applyAlignment="1">
      <alignment horizontal="center"/>
    </xf>
    <xf numFmtId="0" fontId="5" fillId="8" borderId="15" xfId="0" applyFont="1" applyFill="1" applyBorder="1" applyAlignment="1">
      <alignment horizontal="left" vertical="center"/>
    </xf>
    <xf numFmtId="0" fontId="5" fillId="8" borderId="13" xfId="0" applyFont="1" applyFill="1" applyBorder="1" applyAlignment="1">
      <alignment horizontal="left" vertical="center"/>
    </xf>
    <xf numFmtId="4" fontId="5" fillId="2" borderId="23" xfId="0" applyNumberFormat="1" applyFont="1" applyFill="1" applyBorder="1" applyAlignment="1">
      <alignment horizontal="center"/>
    </xf>
    <xf numFmtId="4" fontId="5" fillId="2" borderId="24" xfId="0" applyNumberFormat="1" applyFont="1" applyFill="1" applyBorder="1" applyAlignment="1">
      <alignment horizontal="center"/>
    </xf>
    <xf numFmtId="0" fontId="20" fillId="8" borderId="15" xfId="0" applyFont="1" applyFill="1" applyBorder="1" applyAlignment="1">
      <alignment vertical="center"/>
    </xf>
    <xf numFmtId="0" fontId="20" fillId="8" borderId="13" xfId="0" applyFont="1" applyFill="1" applyBorder="1" applyAlignment="1">
      <alignment vertical="center"/>
    </xf>
  </cellXfs>
  <cellStyles count="3">
    <cellStyle name="Hyperlink" xfId="1" builtinId="8"/>
    <cellStyle name="Normal" xfId="0" builtinId="0"/>
    <cellStyle name="Normal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89"/>
  <sheetViews>
    <sheetView tabSelected="1" view="pageBreakPreview" topLeftCell="A2" zoomScale="60" zoomScaleNormal="100" workbookViewId="0">
      <selection activeCell="E21" sqref="E21"/>
    </sheetView>
  </sheetViews>
  <sheetFormatPr defaultColWidth="9" defaultRowHeight="18" x14ac:dyDescent="0.25"/>
  <cols>
    <col min="1" max="1" width="7.42578125" style="1" customWidth="1"/>
    <col min="2" max="2" width="0.7109375" style="1" hidden="1" customWidth="1"/>
    <col min="3" max="3" width="66.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x14ac:dyDescent="0.5">
      <c r="A2" s="270" t="s">
        <v>3</v>
      </c>
      <c r="B2" s="270"/>
      <c r="C2" s="270"/>
      <c r="D2" s="270"/>
      <c r="E2" s="270"/>
      <c r="F2" s="202"/>
      <c r="G2" s="202"/>
      <c r="H2" s="203"/>
      <c r="I2" s="4"/>
      <c r="J2" s="4"/>
      <c r="K2" s="4"/>
      <c r="L2" s="4"/>
    </row>
    <row r="3" spans="1:12" ht="33.75" x14ac:dyDescent="0.5">
      <c r="A3" s="270" t="s">
        <v>0</v>
      </c>
      <c r="B3" s="270"/>
      <c r="C3" s="270"/>
      <c r="D3" s="270"/>
      <c r="E3" s="270"/>
      <c r="F3" s="202"/>
      <c r="G3" s="202"/>
      <c r="H3" s="204"/>
      <c r="I3" s="5"/>
      <c r="J3" s="4"/>
      <c r="K3" s="4"/>
      <c r="L3" s="4"/>
    </row>
    <row r="4" spans="1:12" ht="33.75" x14ac:dyDescent="0.5">
      <c r="A4" s="270" t="s">
        <v>4</v>
      </c>
      <c r="B4" s="270"/>
      <c r="C4" s="270"/>
      <c r="D4" s="270"/>
      <c r="E4" s="270"/>
      <c r="F4" s="270"/>
      <c r="G4" s="270"/>
      <c r="H4" s="270"/>
      <c r="I4" s="4"/>
      <c r="J4" s="4"/>
      <c r="K4" s="4"/>
      <c r="L4" s="4"/>
    </row>
    <row r="5" spans="1:12" ht="33.75" x14ac:dyDescent="0.5">
      <c r="A5" s="270" t="s">
        <v>24</v>
      </c>
      <c r="B5" s="270"/>
      <c r="C5" s="270"/>
      <c r="D5" s="270"/>
      <c r="E5" s="270"/>
      <c r="F5" s="202"/>
      <c r="G5" s="202"/>
      <c r="H5" s="204"/>
      <c r="I5" s="5"/>
      <c r="J5" s="4"/>
      <c r="K5" s="4"/>
      <c r="L5" s="4"/>
    </row>
    <row r="6" spans="1:12" ht="33" x14ac:dyDescent="0.45">
      <c r="A6" s="271"/>
      <c r="B6" s="271"/>
      <c r="C6" s="271"/>
      <c r="D6" s="205"/>
      <c r="E6" s="206"/>
      <c r="F6" s="206"/>
      <c r="G6" s="206"/>
      <c r="H6" s="206"/>
      <c r="I6" s="4"/>
      <c r="J6" s="4"/>
      <c r="K6" s="4"/>
      <c r="L6" s="4"/>
    </row>
    <row r="7" spans="1:12" ht="33" x14ac:dyDescent="0.45">
      <c r="A7" s="271"/>
      <c r="B7" s="271"/>
      <c r="C7" s="271"/>
      <c r="D7" s="205"/>
      <c r="E7" s="206"/>
      <c r="F7" s="206"/>
      <c r="G7" s="206"/>
      <c r="H7" s="206"/>
      <c r="I7" s="4"/>
      <c r="J7" s="4"/>
      <c r="K7" s="4"/>
      <c r="L7" s="4"/>
    </row>
    <row r="8" spans="1:12" ht="20.25" x14ac:dyDescent="0.3">
      <c r="A8" s="4"/>
      <c r="B8" s="272" t="s">
        <v>91</v>
      </c>
      <c r="C8" s="272"/>
      <c r="D8" s="272"/>
      <c r="E8" s="272"/>
      <c r="F8" s="272"/>
      <c r="G8" s="272"/>
      <c r="H8" s="272"/>
      <c r="I8" s="272"/>
      <c r="J8" s="272"/>
      <c r="K8" s="272"/>
      <c r="L8" s="272"/>
    </row>
    <row r="9" spans="1:12" ht="20.25" x14ac:dyDescent="0.3">
      <c r="A9" s="4"/>
      <c r="B9" s="275"/>
      <c r="C9" s="275"/>
      <c r="D9" s="275"/>
      <c r="E9" s="275"/>
      <c r="F9" s="275"/>
      <c r="G9" s="275"/>
      <c r="H9" s="275"/>
      <c r="I9" s="275"/>
      <c r="J9" s="275"/>
      <c r="K9" s="4"/>
      <c r="L9" s="4"/>
    </row>
    <row r="10" spans="1:12" ht="21" customHeight="1" x14ac:dyDescent="0.3">
      <c r="A10" s="41"/>
      <c r="B10" s="62"/>
      <c r="C10" s="62"/>
      <c r="D10" s="41"/>
      <c r="E10" s="41"/>
      <c r="F10" s="41"/>
      <c r="G10" s="41"/>
      <c r="H10" s="41"/>
      <c r="I10" s="41"/>
      <c r="J10" s="41"/>
      <c r="K10" s="4"/>
      <c r="L10" s="4"/>
    </row>
    <row r="11" spans="1:12" ht="21" customHeight="1" thickBot="1" x14ac:dyDescent="0.35">
      <c r="A11" s="14"/>
      <c r="B11" s="80"/>
      <c r="C11" s="81" t="s">
        <v>25</v>
      </c>
      <c r="D11" s="78"/>
      <c r="E11" s="78"/>
      <c r="F11" s="78"/>
      <c r="G11" s="78"/>
      <c r="H11" s="78"/>
      <c r="I11" s="78"/>
      <c r="J11" s="79"/>
      <c r="K11" s="14"/>
      <c r="L11" s="14"/>
    </row>
    <row r="12" spans="1:12" ht="120" customHeight="1" x14ac:dyDescent="0.25">
      <c r="A12" s="63" t="s">
        <v>1</v>
      </c>
      <c r="B12" s="276" t="s">
        <v>8</v>
      </c>
      <c r="C12" s="276"/>
      <c r="D12" s="73" t="s">
        <v>9</v>
      </c>
      <c r="E12" s="74" t="s">
        <v>10</v>
      </c>
      <c r="F12" s="74" t="s">
        <v>15</v>
      </c>
      <c r="G12" s="73" t="s">
        <v>11</v>
      </c>
      <c r="H12" s="75" t="s">
        <v>12</v>
      </c>
      <c r="I12" s="76" t="s">
        <v>13</v>
      </c>
      <c r="J12" s="77" t="s">
        <v>14</v>
      </c>
      <c r="K12" s="273" t="s">
        <v>2</v>
      </c>
      <c r="L12" s="274"/>
    </row>
    <row r="13" spans="1:12" ht="21" customHeight="1" x14ac:dyDescent="0.3">
      <c r="A13" s="181">
        <v>1</v>
      </c>
      <c r="B13" s="213"/>
      <c r="C13" s="222" t="s">
        <v>93</v>
      </c>
      <c r="D13" s="196">
        <v>13320</v>
      </c>
      <c r="E13" s="48" t="s">
        <v>94</v>
      </c>
      <c r="F13" s="190" t="s">
        <v>95</v>
      </c>
      <c r="G13" s="52" t="s">
        <v>96</v>
      </c>
      <c r="H13" s="210">
        <v>1095</v>
      </c>
      <c r="I13" s="211">
        <v>1095</v>
      </c>
      <c r="J13" s="55" t="s">
        <v>96</v>
      </c>
      <c r="K13" s="247"/>
      <c r="L13" s="248"/>
    </row>
    <row r="14" spans="1:12" ht="21" customHeight="1" x14ac:dyDescent="0.3">
      <c r="A14" s="181">
        <v>2</v>
      </c>
      <c r="B14" s="214"/>
      <c r="C14" s="216"/>
      <c r="D14" s="196"/>
      <c r="E14" s="48"/>
      <c r="F14" s="190"/>
      <c r="G14" s="52"/>
      <c r="H14" s="210"/>
      <c r="I14" s="211"/>
      <c r="J14" s="55"/>
      <c r="K14" s="217"/>
      <c r="L14" s="218"/>
    </row>
    <row r="15" spans="1:12" ht="21" customHeight="1" x14ac:dyDescent="0.3">
      <c r="A15" s="181">
        <v>3</v>
      </c>
      <c r="B15" s="215"/>
      <c r="C15" s="216"/>
      <c r="D15" s="196"/>
      <c r="E15" s="48"/>
      <c r="F15" s="190"/>
      <c r="G15" s="52"/>
      <c r="H15" s="210"/>
      <c r="I15" s="211"/>
      <c r="J15" s="55"/>
      <c r="K15" s="247"/>
      <c r="L15" s="248"/>
    </row>
    <row r="16" spans="1:12" ht="21" customHeight="1" x14ac:dyDescent="0.3">
      <c r="A16" s="14"/>
      <c r="B16" s="266"/>
      <c r="C16" s="266"/>
      <c r="D16" s="10"/>
      <c r="E16" s="14"/>
      <c r="F16" s="14"/>
      <c r="G16" s="14"/>
      <c r="H16" s="116" t="s">
        <v>26</v>
      </c>
      <c r="I16" s="116">
        <f>SUM(I13:I15)</f>
        <v>1095</v>
      </c>
      <c r="J16" s="14"/>
      <c r="K16" s="14"/>
      <c r="L16" s="14"/>
    </row>
    <row r="17" spans="1:16" ht="21" customHeight="1" x14ac:dyDescent="0.3">
      <c r="A17" s="41"/>
      <c r="B17" s="41"/>
      <c r="C17" s="41"/>
      <c r="D17" s="41"/>
      <c r="E17" s="41"/>
      <c r="F17" s="41"/>
      <c r="G17" s="41"/>
      <c r="H17" s="41"/>
      <c r="I17" s="60"/>
      <c r="J17" s="41"/>
      <c r="K17" s="4"/>
      <c r="L17" s="4"/>
    </row>
    <row r="18" spans="1:16" ht="21" customHeight="1" thickBot="1" x14ac:dyDescent="0.35">
      <c r="A18" s="14"/>
      <c r="B18" s="15"/>
      <c r="C18" s="16"/>
      <c r="D18" s="16"/>
      <c r="E18" s="16"/>
      <c r="F18" s="16"/>
      <c r="G18" s="16"/>
      <c r="H18" s="16"/>
      <c r="I18" s="16"/>
      <c r="J18" s="16"/>
      <c r="K18" s="14"/>
      <c r="L18" s="14"/>
    </row>
    <row r="19" spans="1:16" ht="21" thickBot="1" x14ac:dyDescent="0.35">
      <c r="A19" s="14"/>
      <c r="B19" s="14"/>
      <c r="C19" s="267" t="s">
        <v>16</v>
      </c>
      <c r="D19" s="268"/>
      <c r="E19" s="268"/>
      <c r="F19" s="268"/>
      <c r="G19" s="268"/>
      <c r="H19" s="268"/>
      <c r="I19" s="268"/>
      <c r="J19" s="269"/>
      <c r="K19" s="14"/>
      <c r="L19" s="14"/>
    </row>
    <row r="20" spans="1:16" ht="41.25" thickBot="1" x14ac:dyDescent="0.3">
      <c r="A20" s="17" t="s">
        <v>1</v>
      </c>
      <c r="B20" s="236" t="s">
        <v>8</v>
      </c>
      <c r="C20" s="236"/>
      <c r="D20" s="18" t="s">
        <v>9</v>
      </c>
      <c r="E20" s="11" t="s">
        <v>10</v>
      </c>
      <c r="F20" s="11" t="s">
        <v>15</v>
      </c>
      <c r="G20" s="18" t="s">
        <v>11</v>
      </c>
      <c r="H20" s="19" t="s">
        <v>12</v>
      </c>
      <c r="I20" s="20" t="s">
        <v>43</v>
      </c>
      <c r="J20" s="21" t="s">
        <v>14</v>
      </c>
      <c r="K20" s="234" t="s">
        <v>2</v>
      </c>
      <c r="L20" s="235"/>
      <c r="M20" s="3"/>
      <c r="N20" s="3"/>
      <c r="O20" s="3"/>
      <c r="P20" s="3"/>
    </row>
    <row r="21" spans="1:16" ht="21" thickBot="1" x14ac:dyDescent="0.3">
      <c r="A21" s="17">
        <v>1</v>
      </c>
      <c r="B21" s="232" t="s">
        <v>93</v>
      </c>
      <c r="C21" s="233"/>
      <c r="D21" s="198">
        <v>13320</v>
      </c>
      <c r="E21" s="11">
        <v>89</v>
      </c>
      <c r="F21" s="11" t="s">
        <v>95</v>
      </c>
      <c r="G21" s="18" t="s">
        <v>96</v>
      </c>
      <c r="H21" s="197">
        <v>1640</v>
      </c>
      <c r="I21" s="169">
        <v>1640</v>
      </c>
      <c r="J21" s="21" t="s">
        <v>82</v>
      </c>
      <c r="K21" s="194"/>
      <c r="L21" s="195"/>
      <c r="M21" s="3"/>
      <c r="N21" s="3"/>
      <c r="O21" s="3"/>
      <c r="P21" s="3"/>
    </row>
    <row r="22" spans="1:16" ht="21" thickBot="1" x14ac:dyDescent="0.3">
      <c r="A22" s="17">
        <v>2</v>
      </c>
      <c r="B22" s="232"/>
      <c r="C22" s="233"/>
      <c r="D22" s="198"/>
      <c r="E22" s="11"/>
      <c r="F22" s="11"/>
      <c r="G22" s="18"/>
      <c r="H22" s="197"/>
      <c r="I22" s="169"/>
      <c r="J22" s="21"/>
      <c r="K22" s="194"/>
      <c r="L22" s="195"/>
      <c r="M22" s="3"/>
      <c r="N22" s="3"/>
      <c r="O22" s="3"/>
      <c r="P22" s="3"/>
    </row>
    <row r="23" spans="1:16" ht="21" thickBot="1" x14ac:dyDescent="0.35">
      <c r="A23" s="17">
        <v>3</v>
      </c>
      <c r="B23" s="232"/>
      <c r="C23" s="233"/>
      <c r="D23" s="199"/>
      <c r="E23" s="95"/>
      <c r="F23" s="49"/>
      <c r="G23" s="50"/>
      <c r="H23" s="163"/>
      <c r="I23" s="185"/>
      <c r="J23" s="51"/>
      <c r="K23" s="263"/>
      <c r="L23" s="264"/>
    </row>
    <row r="24" spans="1:16" ht="21" thickBot="1" x14ac:dyDescent="0.35">
      <c r="A24" s="17">
        <v>4</v>
      </c>
      <c r="B24" s="232"/>
      <c r="C24" s="233"/>
      <c r="D24" s="199"/>
      <c r="E24" s="200"/>
      <c r="F24" s="49"/>
      <c r="G24" s="161"/>
      <c r="H24" s="163"/>
      <c r="I24" s="185"/>
      <c r="J24" s="51"/>
      <c r="K24" s="263"/>
      <c r="L24" s="264"/>
    </row>
    <row r="25" spans="1:16" ht="21" thickBot="1" x14ac:dyDescent="0.35">
      <c r="A25" s="17">
        <v>5</v>
      </c>
      <c r="B25" s="253"/>
      <c r="C25" s="253"/>
      <c r="D25" s="82"/>
      <c r="E25" s="66"/>
      <c r="F25" s="49"/>
      <c r="G25" s="52"/>
      <c r="H25" s="163"/>
      <c r="I25" s="160"/>
      <c r="J25" s="51"/>
      <c r="K25" s="265"/>
      <c r="L25" s="265"/>
    </row>
    <row r="26" spans="1:16" ht="21" thickBot="1" x14ac:dyDescent="0.35">
      <c r="A26" s="17">
        <v>6</v>
      </c>
      <c r="B26" s="253"/>
      <c r="C26" s="253"/>
      <c r="D26" s="65"/>
      <c r="E26" s="66"/>
      <c r="F26" s="47"/>
      <c r="G26" s="52"/>
      <c r="H26" s="163"/>
      <c r="I26" s="160"/>
      <c r="J26" s="55"/>
      <c r="K26" s="150"/>
      <c r="L26" s="153"/>
    </row>
    <row r="27" spans="1:16" ht="20.25" x14ac:dyDescent="0.3">
      <c r="A27" s="14"/>
      <c r="B27" s="61"/>
      <c r="C27" s="61"/>
      <c r="D27" s="10"/>
      <c r="E27" s="14"/>
      <c r="F27" s="14"/>
      <c r="G27" s="14"/>
      <c r="H27" s="72" t="s">
        <v>27</v>
      </c>
      <c r="I27" s="70">
        <f>SUM(I23:I26)</f>
        <v>0</v>
      </c>
      <c r="J27" s="14"/>
      <c r="K27" s="14"/>
      <c r="L27" s="14"/>
    </row>
    <row r="28" spans="1:16" ht="20.25" x14ac:dyDescent="0.3">
      <c r="A28" s="14"/>
      <c r="B28" s="10"/>
      <c r="C28" s="10"/>
      <c r="D28" s="10"/>
      <c r="E28" s="14"/>
      <c r="F28" s="14"/>
      <c r="G28" s="14"/>
      <c r="H28" s="14"/>
      <c r="I28" s="14"/>
      <c r="J28" s="14"/>
      <c r="K28" s="14"/>
      <c r="L28" s="14"/>
    </row>
    <row r="29" spans="1:16" ht="21" thickBot="1" x14ac:dyDescent="0.35">
      <c r="A29" s="14"/>
      <c r="B29" s="266"/>
      <c r="C29" s="266"/>
      <c r="D29" s="10"/>
      <c r="E29" s="14"/>
      <c r="F29" s="14"/>
      <c r="G29" s="14"/>
      <c r="H29" s="34"/>
      <c r="I29" s="14"/>
      <c r="J29" s="34"/>
      <c r="K29" s="14"/>
      <c r="L29" s="33"/>
    </row>
    <row r="30" spans="1:16" ht="21" thickBot="1" x14ac:dyDescent="0.35">
      <c r="A30" s="14"/>
      <c r="B30" s="14"/>
      <c r="C30" s="267" t="s">
        <v>17</v>
      </c>
      <c r="D30" s="268"/>
      <c r="E30" s="268"/>
      <c r="F30" s="268"/>
      <c r="G30" s="268"/>
      <c r="H30" s="268"/>
      <c r="I30" s="268"/>
      <c r="J30" s="268"/>
      <c r="K30" s="14"/>
      <c r="L30" s="14"/>
    </row>
    <row r="31" spans="1:16" ht="40.5" x14ac:dyDescent="0.25">
      <c r="A31" s="17" t="s">
        <v>1</v>
      </c>
      <c r="B31" s="236" t="s">
        <v>8</v>
      </c>
      <c r="C31" s="236"/>
      <c r="D31" s="18" t="s">
        <v>9</v>
      </c>
      <c r="E31" s="11" t="s">
        <v>10</v>
      </c>
      <c r="F31" s="11" t="s">
        <v>15</v>
      </c>
      <c r="G31" s="18" t="s">
        <v>11</v>
      </c>
      <c r="H31" s="19" t="s">
        <v>12</v>
      </c>
      <c r="I31" s="20" t="s">
        <v>13</v>
      </c>
      <c r="J31" s="21" t="s">
        <v>14</v>
      </c>
      <c r="K31" s="251" t="s">
        <v>2</v>
      </c>
      <c r="L31" s="252"/>
    </row>
    <row r="32" spans="1:16" s="114" customFormat="1" ht="20.25" x14ac:dyDescent="0.25">
      <c r="A32" s="130">
        <v>1</v>
      </c>
      <c r="B32" s="289"/>
      <c r="C32" s="290"/>
      <c r="D32" s="111"/>
      <c r="E32" s="112"/>
      <c r="F32" s="112"/>
      <c r="G32" s="111"/>
      <c r="H32" s="165"/>
      <c r="I32" s="169"/>
      <c r="J32" s="113"/>
      <c r="K32" s="241"/>
      <c r="L32" s="242"/>
    </row>
    <row r="33" spans="1:12" s="114" customFormat="1" ht="20.25" x14ac:dyDescent="0.25">
      <c r="A33" s="130">
        <v>2</v>
      </c>
      <c r="B33" s="289"/>
      <c r="C33" s="290"/>
      <c r="D33" s="111"/>
      <c r="E33" s="112"/>
      <c r="F33" s="112"/>
      <c r="G33" s="111"/>
      <c r="H33" s="167"/>
      <c r="I33" s="169"/>
      <c r="J33" s="113"/>
      <c r="K33" s="241"/>
      <c r="L33" s="242"/>
    </row>
    <row r="34" spans="1:12" s="114" customFormat="1" ht="20.25" x14ac:dyDescent="0.25">
      <c r="A34" s="130">
        <v>3</v>
      </c>
      <c r="B34" s="289"/>
      <c r="C34" s="290"/>
      <c r="D34" s="111"/>
      <c r="E34" s="112"/>
      <c r="F34" s="112"/>
      <c r="G34" s="111"/>
      <c r="H34" s="167"/>
      <c r="I34" s="169"/>
      <c r="J34" s="113"/>
      <c r="K34" s="241"/>
      <c r="L34" s="242"/>
    </row>
    <row r="35" spans="1:12" s="114" customFormat="1" ht="20.25" x14ac:dyDescent="0.25">
      <c r="A35" s="130">
        <v>4</v>
      </c>
      <c r="B35" s="289"/>
      <c r="C35" s="290"/>
      <c r="D35" s="111"/>
      <c r="E35" s="112"/>
      <c r="F35" s="112"/>
      <c r="G35" s="111"/>
      <c r="H35" s="167"/>
      <c r="I35" s="169"/>
      <c r="J35" s="113"/>
      <c r="K35" s="241"/>
      <c r="L35" s="242"/>
    </row>
    <row r="36" spans="1:12" ht="20.25" x14ac:dyDescent="0.3">
      <c r="A36" s="130">
        <v>5</v>
      </c>
      <c r="B36" s="289"/>
      <c r="C36" s="290"/>
      <c r="D36" s="174"/>
      <c r="E36" s="177"/>
      <c r="F36" s="178"/>
      <c r="G36" s="161"/>
      <c r="H36" s="168"/>
      <c r="I36" s="160"/>
      <c r="J36" s="175"/>
      <c r="K36" s="291"/>
      <c r="L36" s="292"/>
    </row>
    <row r="37" spans="1:12" ht="20.25" x14ac:dyDescent="0.3">
      <c r="A37" s="130">
        <v>6</v>
      </c>
      <c r="B37" s="289"/>
      <c r="C37" s="290"/>
      <c r="D37" s="174"/>
      <c r="E37" s="48"/>
      <c r="F37" s="172"/>
      <c r="G37" s="87"/>
      <c r="H37" s="186"/>
      <c r="I37" s="183"/>
      <c r="J37" s="175"/>
      <c r="K37" s="249"/>
      <c r="L37" s="249"/>
    </row>
    <row r="38" spans="1:12" ht="20.25" x14ac:dyDescent="0.3">
      <c r="A38" s="130">
        <v>7</v>
      </c>
      <c r="B38" s="284"/>
      <c r="C38" s="284"/>
      <c r="D38" s="58"/>
      <c r="E38" s="48"/>
      <c r="F38" s="47"/>
      <c r="G38" s="87"/>
      <c r="H38" s="186"/>
      <c r="I38" s="160"/>
      <c r="J38" s="55"/>
      <c r="K38" s="249"/>
      <c r="L38" s="249"/>
    </row>
    <row r="39" spans="1:12" ht="20.25" x14ac:dyDescent="0.3">
      <c r="A39" s="130">
        <v>8</v>
      </c>
      <c r="B39" s="284"/>
      <c r="C39" s="284"/>
      <c r="D39" s="58"/>
      <c r="E39" s="48"/>
      <c r="F39" s="47"/>
      <c r="G39" s="87"/>
      <c r="H39" s="68"/>
      <c r="I39" s="160"/>
      <c r="J39" s="55"/>
      <c r="K39" s="249"/>
      <c r="L39" s="249"/>
    </row>
    <row r="40" spans="1:12" ht="20.25" x14ac:dyDescent="0.3">
      <c r="A40" s="130">
        <v>9</v>
      </c>
      <c r="B40" s="284"/>
      <c r="C40" s="284"/>
      <c r="D40" s="58"/>
      <c r="E40" s="48"/>
      <c r="F40" s="47"/>
      <c r="G40" s="87"/>
      <c r="H40" s="68"/>
      <c r="I40" s="160"/>
      <c r="J40" s="118"/>
      <c r="K40" s="249"/>
      <c r="L40" s="249"/>
    </row>
    <row r="41" spans="1:12" ht="21" thickBot="1" x14ac:dyDescent="0.35">
      <c r="A41" s="130">
        <v>10</v>
      </c>
      <c r="B41" s="255"/>
      <c r="C41" s="256"/>
      <c r="D41" s="59"/>
      <c r="E41" s="56"/>
      <c r="F41" s="57"/>
      <c r="G41" s="88"/>
      <c r="H41" s="104"/>
      <c r="I41" s="173"/>
      <c r="J41" s="176"/>
      <c r="K41" s="259"/>
      <c r="L41" s="260"/>
    </row>
    <row r="42" spans="1:12" ht="20.25" x14ac:dyDescent="0.3">
      <c r="A42" s="14"/>
      <c r="B42" s="14"/>
      <c r="C42" s="14"/>
      <c r="D42" s="14"/>
      <c r="E42" s="14"/>
      <c r="F42" s="14"/>
      <c r="G42" s="14"/>
      <c r="H42" s="92" t="s">
        <v>34</v>
      </c>
      <c r="I42" s="70">
        <f>I32+I33+I34+I35+I36</f>
        <v>0</v>
      </c>
      <c r="J42" s="34"/>
      <c r="K42" s="14"/>
      <c r="L42" s="14"/>
    </row>
    <row r="43" spans="1:12" ht="20.25" x14ac:dyDescent="0.3">
      <c r="A43" s="14"/>
      <c r="B43" s="14"/>
      <c r="C43" s="14"/>
      <c r="D43" s="14"/>
      <c r="E43" s="14"/>
      <c r="F43" s="14"/>
      <c r="G43" s="14"/>
      <c r="H43" s="14"/>
      <c r="I43" s="14"/>
      <c r="J43" s="34"/>
      <c r="K43" s="14"/>
      <c r="L43" s="14"/>
    </row>
    <row r="44" spans="1:12" ht="21" thickBot="1" x14ac:dyDescent="0.35">
      <c r="A44" s="14"/>
      <c r="B44" s="14"/>
      <c r="C44" s="14"/>
      <c r="D44" s="14"/>
      <c r="E44" s="14"/>
      <c r="F44" s="14"/>
      <c r="G44" s="14"/>
      <c r="H44" s="14"/>
      <c r="I44" s="14"/>
      <c r="J44" s="34"/>
      <c r="K44" s="14"/>
      <c r="L44" s="14"/>
    </row>
    <row r="45" spans="1:12" ht="21" thickBot="1" x14ac:dyDescent="0.35">
      <c r="A45" s="14"/>
      <c r="B45" s="14"/>
      <c r="C45" s="267" t="s">
        <v>18</v>
      </c>
      <c r="D45" s="268"/>
      <c r="E45" s="268"/>
      <c r="F45" s="268"/>
      <c r="G45" s="268"/>
      <c r="H45" s="268"/>
      <c r="I45" s="268"/>
      <c r="J45" s="268"/>
      <c r="K45" s="14"/>
      <c r="L45" s="14"/>
    </row>
    <row r="46" spans="1:12" ht="40.5" x14ac:dyDescent="0.25">
      <c r="A46" s="17" t="s">
        <v>1</v>
      </c>
      <c r="B46" s="236" t="s">
        <v>8</v>
      </c>
      <c r="C46" s="236"/>
      <c r="D46" s="18" t="s">
        <v>9</v>
      </c>
      <c r="E46" s="11" t="s">
        <v>10</v>
      </c>
      <c r="F46" s="11" t="s">
        <v>15</v>
      </c>
      <c r="G46" s="18" t="s">
        <v>11</v>
      </c>
      <c r="H46" s="19" t="s">
        <v>12</v>
      </c>
      <c r="I46" s="20" t="s">
        <v>13</v>
      </c>
      <c r="J46" s="21" t="s">
        <v>14</v>
      </c>
      <c r="K46" s="251" t="s">
        <v>2</v>
      </c>
      <c r="L46" s="252"/>
    </row>
    <row r="47" spans="1:12" ht="20.25" x14ac:dyDescent="0.3">
      <c r="A47" s="94">
        <v>1</v>
      </c>
      <c r="B47" s="285"/>
      <c r="C47" s="285"/>
      <c r="D47" s="111"/>
      <c r="E47" s="147"/>
      <c r="F47" s="112"/>
      <c r="G47" s="164"/>
      <c r="H47" s="179"/>
      <c r="I47" s="182"/>
      <c r="J47" s="170"/>
      <c r="K47" s="249"/>
      <c r="L47" s="249"/>
    </row>
    <row r="48" spans="1:12" ht="20.25" x14ac:dyDescent="0.3">
      <c r="A48" s="94">
        <v>2</v>
      </c>
      <c r="B48" s="285"/>
      <c r="C48" s="285"/>
      <c r="D48" s="111"/>
      <c r="E48" s="147"/>
      <c r="F48" s="112"/>
      <c r="G48" s="164"/>
      <c r="H48" s="179"/>
      <c r="I48" s="182"/>
      <c r="J48" s="170"/>
      <c r="K48" s="249"/>
      <c r="L48" s="249"/>
    </row>
    <row r="49" spans="1:12" ht="20.25" x14ac:dyDescent="0.3">
      <c r="A49" s="94">
        <v>3</v>
      </c>
      <c r="B49" s="285"/>
      <c r="C49" s="285"/>
      <c r="D49" s="111"/>
      <c r="E49" s="48"/>
      <c r="F49" s="112"/>
      <c r="G49" s="148"/>
      <c r="H49" s="68"/>
      <c r="I49" s="169"/>
      <c r="J49" s="170"/>
      <c r="K49" s="249"/>
      <c r="L49" s="249"/>
    </row>
    <row r="50" spans="1:12" ht="20.25" x14ac:dyDescent="0.3">
      <c r="A50" s="94">
        <v>4</v>
      </c>
      <c r="B50" s="285"/>
      <c r="C50" s="285"/>
      <c r="D50" s="111"/>
      <c r="E50" s="48"/>
      <c r="F50" s="112"/>
      <c r="G50" s="148"/>
      <c r="H50" s="68"/>
      <c r="I50" s="182"/>
      <c r="J50" s="170"/>
      <c r="K50" s="249"/>
      <c r="L50" s="249"/>
    </row>
    <row r="51" spans="1:12" ht="20.25" x14ac:dyDescent="0.3">
      <c r="A51" s="94">
        <v>5</v>
      </c>
      <c r="B51" s="285"/>
      <c r="C51" s="285"/>
      <c r="D51" s="111"/>
      <c r="E51" s="48"/>
      <c r="F51" s="112"/>
      <c r="G51" s="148"/>
      <c r="H51" s="29"/>
      <c r="I51" s="182"/>
      <c r="J51" s="170"/>
      <c r="K51" s="249"/>
      <c r="L51" s="249"/>
    </row>
    <row r="52" spans="1:12" ht="20.25" x14ac:dyDescent="0.3">
      <c r="A52" s="94">
        <v>6</v>
      </c>
      <c r="B52" s="285"/>
      <c r="C52" s="285"/>
      <c r="D52" s="111"/>
      <c r="E52" s="48"/>
      <c r="F52" s="112"/>
      <c r="G52" s="148"/>
      <c r="H52" s="29"/>
      <c r="I52" s="169"/>
      <c r="J52" s="170"/>
      <c r="K52" s="249"/>
      <c r="L52" s="249"/>
    </row>
    <row r="53" spans="1:12" ht="20.25" x14ac:dyDescent="0.3">
      <c r="A53" s="94">
        <v>7</v>
      </c>
      <c r="B53" s="285"/>
      <c r="C53" s="285"/>
      <c r="D53" s="111"/>
      <c r="E53" s="48"/>
      <c r="F53" s="112"/>
      <c r="G53" s="148"/>
      <c r="H53" s="29"/>
      <c r="I53" s="169"/>
      <c r="J53" s="170"/>
      <c r="K53" s="47"/>
      <c r="L53" s="47"/>
    </row>
    <row r="54" spans="1:12" ht="20.25" x14ac:dyDescent="0.3">
      <c r="A54" s="94">
        <v>8</v>
      </c>
      <c r="B54" s="285"/>
      <c r="C54" s="285"/>
      <c r="D54" s="111"/>
      <c r="E54" s="48"/>
      <c r="F54" s="112"/>
      <c r="G54" s="148"/>
      <c r="H54" s="29"/>
      <c r="I54" s="182"/>
      <c r="J54" s="170"/>
      <c r="K54" s="47"/>
      <c r="L54" s="47"/>
    </row>
    <row r="55" spans="1:12" ht="20.25" x14ac:dyDescent="0.3">
      <c r="A55" s="94">
        <v>9</v>
      </c>
      <c r="B55" s="246"/>
      <c r="C55" s="246"/>
      <c r="D55" s="28"/>
      <c r="E55" s="48"/>
      <c r="F55" s="12"/>
      <c r="G55" s="187"/>
      <c r="H55" s="29"/>
      <c r="I55" s="188"/>
      <c r="J55" s="30"/>
      <c r="K55" s="47"/>
      <c r="L55" s="47"/>
    </row>
    <row r="56" spans="1:12" ht="20.25" x14ac:dyDescent="0.3">
      <c r="A56" s="94">
        <v>10</v>
      </c>
      <c r="B56" s="246"/>
      <c r="C56" s="246"/>
      <c r="D56" s="28"/>
      <c r="E56" s="48"/>
      <c r="F56" s="12"/>
      <c r="G56" s="187"/>
      <c r="H56" s="29"/>
      <c r="I56" s="188"/>
      <c r="J56" s="30"/>
      <c r="K56" s="249"/>
      <c r="L56" s="249"/>
    </row>
    <row r="57" spans="1:12" ht="20.25" x14ac:dyDescent="0.3">
      <c r="A57" s="14"/>
      <c r="B57" s="14"/>
      <c r="C57" s="14"/>
      <c r="D57" s="14"/>
      <c r="E57" s="14"/>
      <c r="F57" s="14"/>
      <c r="G57" s="14"/>
      <c r="H57" s="115" t="s">
        <v>33</v>
      </c>
      <c r="I57" s="116">
        <f>SUM(I47:I56)</f>
        <v>0</v>
      </c>
      <c r="J57" s="34"/>
      <c r="K57" s="14"/>
      <c r="L57" s="14"/>
    </row>
    <row r="58" spans="1:12" ht="20.25" x14ac:dyDescent="0.3">
      <c r="A58" s="14"/>
      <c r="B58" s="14"/>
      <c r="C58" s="14"/>
      <c r="D58" s="14"/>
      <c r="E58" s="14"/>
      <c r="F58" s="14"/>
      <c r="G58" s="14"/>
      <c r="H58" s="14"/>
      <c r="I58" s="14"/>
      <c r="J58" s="34"/>
      <c r="K58" s="14"/>
      <c r="L58" s="14"/>
    </row>
    <row r="59" spans="1:12" ht="21" thickBot="1" x14ac:dyDescent="0.35">
      <c r="A59" s="14"/>
      <c r="B59" s="14"/>
      <c r="C59" s="14"/>
      <c r="D59" s="14"/>
      <c r="E59" s="14"/>
      <c r="F59" s="14"/>
      <c r="G59" s="14"/>
      <c r="H59" s="14"/>
      <c r="I59" s="14"/>
      <c r="J59" s="34"/>
      <c r="K59" s="14"/>
      <c r="L59" s="14"/>
    </row>
    <row r="60" spans="1:12" ht="21" thickBot="1" x14ac:dyDescent="0.35">
      <c r="A60" s="14"/>
      <c r="B60" s="14"/>
      <c r="C60" s="267" t="s">
        <v>19</v>
      </c>
      <c r="D60" s="268"/>
      <c r="E60" s="268"/>
      <c r="F60" s="268"/>
      <c r="G60" s="268"/>
      <c r="H60" s="268"/>
      <c r="I60" s="268"/>
      <c r="J60" s="268"/>
      <c r="K60" s="14"/>
      <c r="L60" s="14"/>
    </row>
    <row r="61" spans="1:12" ht="41.25" thickBot="1" x14ac:dyDescent="0.3">
      <c r="A61" s="17" t="s">
        <v>1</v>
      </c>
      <c r="B61" s="236" t="s">
        <v>8</v>
      </c>
      <c r="C61" s="236"/>
      <c r="D61" s="18" t="s">
        <v>9</v>
      </c>
      <c r="E61" s="11" t="s">
        <v>10</v>
      </c>
      <c r="F61" s="11" t="s">
        <v>15</v>
      </c>
      <c r="G61" s="18" t="s">
        <v>11</v>
      </c>
      <c r="H61" s="19" t="s">
        <v>12</v>
      </c>
      <c r="I61" s="20" t="s">
        <v>13</v>
      </c>
      <c r="J61" s="21" t="s">
        <v>14</v>
      </c>
      <c r="K61" s="234" t="s">
        <v>2</v>
      </c>
      <c r="L61" s="235"/>
    </row>
    <row r="62" spans="1:12" ht="21" thickBot="1" x14ac:dyDescent="0.35">
      <c r="A62" s="22">
        <v>1</v>
      </c>
      <c r="B62" s="238"/>
      <c r="C62" s="238"/>
      <c r="D62" s="23"/>
      <c r="E62" s="117"/>
      <c r="F62" s="24"/>
      <c r="G62" s="105"/>
      <c r="H62" s="25"/>
      <c r="I62" s="184"/>
      <c r="J62" s="26"/>
      <c r="K62" s="244"/>
      <c r="L62" s="245"/>
    </row>
    <row r="63" spans="1:12" ht="20.25" x14ac:dyDescent="0.3">
      <c r="A63" s="27">
        <v>2</v>
      </c>
      <c r="B63" s="238"/>
      <c r="C63" s="238"/>
      <c r="D63" s="28"/>
      <c r="E63" s="108"/>
      <c r="F63" s="24"/>
      <c r="G63" s="106"/>
      <c r="H63" s="29"/>
      <c r="I63" s="184"/>
      <c r="J63" s="30"/>
      <c r="K63" s="249"/>
      <c r="L63" s="249"/>
    </row>
    <row r="64" spans="1:12" ht="20.25" x14ac:dyDescent="0.3">
      <c r="A64" s="27">
        <v>3</v>
      </c>
      <c r="B64" s="246"/>
      <c r="C64" s="246"/>
      <c r="D64" s="28"/>
      <c r="E64" s="108"/>
      <c r="F64" s="12"/>
      <c r="G64" s="106"/>
      <c r="H64" s="29"/>
      <c r="I64" s="184"/>
      <c r="J64" s="30"/>
      <c r="K64" s="249"/>
      <c r="L64" s="249"/>
    </row>
    <row r="65" spans="1:12" ht="21" thickBot="1" x14ac:dyDescent="0.35">
      <c r="A65" s="27">
        <v>4</v>
      </c>
      <c r="B65" s="246"/>
      <c r="C65" s="246"/>
      <c r="D65" s="28"/>
      <c r="E65" s="108"/>
      <c r="F65" s="12"/>
      <c r="G65" s="106"/>
      <c r="H65" s="29"/>
      <c r="I65" s="184"/>
      <c r="J65" s="30"/>
      <c r="K65" s="249"/>
      <c r="L65" s="249"/>
    </row>
    <row r="66" spans="1:12" ht="20.25" x14ac:dyDescent="0.3">
      <c r="A66" s="22">
        <v>5</v>
      </c>
      <c r="B66" s="261"/>
      <c r="C66" s="262"/>
      <c r="D66" s="28"/>
      <c r="E66" s="108"/>
      <c r="F66" s="12"/>
      <c r="G66" s="106"/>
      <c r="H66" s="29"/>
      <c r="I66" s="184"/>
      <c r="J66" s="30"/>
      <c r="K66" s="257"/>
      <c r="L66" s="258"/>
    </row>
    <row r="67" spans="1:12" ht="20.25" x14ac:dyDescent="0.3">
      <c r="A67" s="27">
        <v>6</v>
      </c>
      <c r="B67" s="246"/>
      <c r="C67" s="246"/>
      <c r="D67" s="28"/>
      <c r="E67" s="108"/>
      <c r="F67" s="12"/>
      <c r="G67" s="106"/>
      <c r="H67" s="29"/>
      <c r="I67" s="54"/>
      <c r="J67" s="30"/>
      <c r="K67" s="249"/>
      <c r="L67" s="249"/>
    </row>
    <row r="68" spans="1:12" ht="21" thickBot="1" x14ac:dyDescent="0.35">
      <c r="A68" s="27">
        <v>7</v>
      </c>
      <c r="B68" s="255"/>
      <c r="C68" s="256"/>
      <c r="D68" s="31"/>
      <c r="E68" s="109"/>
      <c r="F68" s="13"/>
      <c r="G68" s="107"/>
      <c r="H68" s="91"/>
      <c r="I68" s="71"/>
      <c r="J68" s="32"/>
      <c r="K68" s="259"/>
      <c r="L68" s="260"/>
    </row>
    <row r="69" spans="1:12" ht="20.25" x14ac:dyDescent="0.3">
      <c r="A69" s="14"/>
      <c r="B69" s="14"/>
      <c r="C69" s="14"/>
      <c r="D69" s="14"/>
      <c r="E69" s="14"/>
      <c r="F69" s="14"/>
      <c r="G69" s="14"/>
      <c r="H69" s="92" t="s">
        <v>32</v>
      </c>
      <c r="I69" s="70">
        <f>SUM(I62:I68)</f>
        <v>0</v>
      </c>
      <c r="J69" s="34"/>
      <c r="K69" s="14"/>
      <c r="L69" s="14"/>
    </row>
    <row r="70" spans="1:12" ht="20.25" x14ac:dyDescent="0.3">
      <c r="A70" s="14"/>
      <c r="B70" s="14"/>
      <c r="C70" s="14"/>
      <c r="D70" s="14"/>
      <c r="E70" s="14"/>
      <c r="F70" s="14"/>
      <c r="G70" s="14"/>
      <c r="H70" s="14"/>
      <c r="I70" s="14"/>
      <c r="J70" s="34"/>
      <c r="K70" s="14"/>
      <c r="L70" s="14"/>
    </row>
    <row r="71" spans="1:12" ht="20.25" x14ac:dyDescent="0.3">
      <c r="A71" s="14"/>
      <c r="B71" s="14"/>
      <c r="C71" s="14"/>
      <c r="D71" s="14"/>
      <c r="E71" s="14"/>
      <c r="F71" s="14"/>
      <c r="G71" s="14"/>
      <c r="H71" s="14"/>
      <c r="I71" s="14"/>
      <c r="J71" s="34"/>
      <c r="K71" s="14"/>
      <c r="L71" s="14"/>
    </row>
    <row r="72" spans="1:12" ht="20.25" x14ac:dyDescent="0.3">
      <c r="A72" s="14"/>
      <c r="B72" s="14"/>
      <c r="C72" s="14"/>
      <c r="D72" s="14"/>
      <c r="E72" s="14"/>
      <c r="F72" s="14"/>
      <c r="G72" s="14"/>
      <c r="H72" s="14"/>
      <c r="I72" s="14"/>
      <c r="J72" s="34"/>
      <c r="K72" s="14"/>
      <c r="L72" s="14"/>
    </row>
    <row r="73" spans="1:12" ht="20.25" x14ac:dyDescent="0.3">
      <c r="A73" s="14"/>
      <c r="B73" s="14"/>
      <c r="C73" s="14"/>
      <c r="D73" s="14"/>
      <c r="E73" s="14"/>
      <c r="F73" s="14"/>
      <c r="G73" s="14"/>
      <c r="H73" s="14"/>
      <c r="I73" s="14"/>
      <c r="J73" s="34"/>
      <c r="K73" s="14"/>
      <c r="L73" s="14"/>
    </row>
    <row r="74" spans="1:12" ht="20.25" x14ac:dyDescent="0.3">
      <c r="A74" s="14"/>
      <c r="B74" s="14"/>
      <c r="C74" s="14"/>
      <c r="D74" s="14"/>
      <c r="E74" s="14"/>
      <c r="F74" s="14"/>
      <c r="G74" s="14"/>
      <c r="H74" s="14"/>
      <c r="I74" s="14"/>
      <c r="J74" s="14"/>
      <c r="K74" s="14"/>
      <c r="L74" s="33"/>
    </row>
    <row r="75" spans="1:12" ht="21" thickBot="1" x14ac:dyDescent="0.35">
      <c r="A75" s="14"/>
      <c r="B75" s="14"/>
      <c r="C75" s="250" t="s">
        <v>20</v>
      </c>
      <c r="D75" s="250"/>
      <c r="E75" s="250"/>
      <c r="F75" s="250"/>
      <c r="G75" s="250"/>
      <c r="H75" s="250"/>
      <c r="I75" s="250"/>
      <c r="J75" s="250"/>
      <c r="K75" s="14"/>
      <c r="L75" s="14"/>
    </row>
    <row r="76" spans="1:12" ht="41.25" thickBot="1" x14ac:dyDescent="0.3">
      <c r="A76" s="17" t="s">
        <v>1</v>
      </c>
      <c r="B76" s="236" t="s">
        <v>8</v>
      </c>
      <c r="C76" s="254"/>
      <c r="D76" s="143" t="s">
        <v>9</v>
      </c>
      <c r="E76" s="142" t="s">
        <v>10</v>
      </c>
      <c r="F76" s="142" t="s">
        <v>15</v>
      </c>
      <c r="G76" s="143" t="s">
        <v>11</v>
      </c>
      <c r="H76" s="144" t="s">
        <v>12</v>
      </c>
      <c r="I76" s="145" t="s">
        <v>13</v>
      </c>
      <c r="J76" s="146" t="s">
        <v>14</v>
      </c>
      <c r="K76" s="234" t="s">
        <v>2</v>
      </c>
      <c r="L76" s="235"/>
    </row>
    <row r="77" spans="1:12" ht="23.25" customHeight="1" thickBot="1" x14ac:dyDescent="0.35">
      <c r="A77" s="64">
        <v>1</v>
      </c>
      <c r="B77" s="253"/>
      <c r="C77" s="253"/>
      <c r="D77" s="166"/>
      <c r="E77" s="95"/>
      <c r="F77" s="49"/>
      <c r="G77" s="90"/>
      <c r="H77" s="162"/>
      <c r="I77" s="54"/>
      <c r="J77" s="84"/>
      <c r="K77" s="234"/>
      <c r="L77" s="235"/>
    </row>
    <row r="78" spans="1:12" ht="21" thickBot="1" x14ac:dyDescent="0.35">
      <c r="A78" s="171">
        <v>2</v>
      </c>
      <c r="B78" s="261"/>
      <c r="C78" s="262"/>
      <c r="D78" s="58"/>
      <c r="E78" s="48"/>
      <c r="F78" s="83"/>
      <c r="G78" s="67"/>
      <c r="H78" s="53"/>
      <c r="I78" s="141"/>
      <c r="J78" s="69"/>
      <c r="K78" s="234"/>
      <c r="L78" s="235"/>
    </row>
    <row r="79" spans="1:12" ht="21" thickBot="1" x14ac:dyDescent="0.35">
      <c r="A79" s="64">
        <v>3</v>
      </c>
      <c r="B79" s="261"/>
      <c r="C79" s="262"/>
      <c r="D79" s="58"/>
      <c r="E79" s="48"/>
      <c r="F79" s="83"/>
      <c r="G79" s="67"/>
      <c r="H79" s="53"/>
      <c r="I79" s="141"/>
      <c r="J79" s="69"/>
      <c r="K79" s="234"/>
      <c r="L79" s="235"/>
    </row>
    <row r="80" spans="1:12" ht="21" thickBot="1" x14ac:dyDescent="0.35">
      <c r="A80" s="171">
        <v>4</v>
      </c>
      <c r="B80" s="261"/>
      <c r="C80" s="262"/>
      <c r="D80" s="58"/>
      <c r="E80" s="48"/>
      <c r="F80" s="83"/>
      <c r="G80" s="67"/>
      <c r="H80" s="53"/>
      <c r="I80" s="141"/>
      <c r="J80" s="69"/>
      <c r="K80" s="234"/>
      <c r="L80" s="235"/>
    </row>
    <row r="81" spans="1:12" ht="21" thickBot="1" x14ac:dyDescent="0.35">
      <c r="A81" s="64">
        <v>5</v>
      </c>
      <c r="B81" s="261"/>
      <c r="C81" s="262"/>
      <c r="D81" s="58"/>
      <c r="E81" s="48"/>
      <c r="F81" s="83"/>
      <c r="G81" s="67"/>
      <c r="H81" s="53"/>
      <c r="I81" s="141"/>
      <c r="J81" s="69"/>
      <c r="K81" s="234"/>
      <c r="L81" s="235"/>
    </row>
    <row r="82" spans="1:12" ht="21" thickBot="1" x14ac:dyDescent="0.35">
      <c r="A82" s="171">
        <v>6</v>
      </c>
      <c r="B82" s="261"/>
      <c r="C82" s="262"/>
      <c r="D82" s="58"/>
      <c r="E82" s="48"/>
      <c r="F82" s="83"/>
      <c r="G82" s="67"/>
      <c r="H82" s="53"/>
      <c r="I82" s="141"/>
      <c r="J82" s="69"/>
      <c r="K82" s="234"/>
      <c r="L82" s="235"/>
    </row>
    <row r="83" spans="1:12" ht="20.25" x14ac:dyDescent="0.3">
      <c r="A83" s="14"/>
      <c r="B83" s="14"/>
      <c r="C83" s="14"/>
      <c r="D83" s="14"/>
      <c r="E83" s="14"/>
      <c r="F83" s="14"/>
      <c r="G83" s="14"/>
      <c r="H83" s="92" t="s">
        <v>29</v>
      </c>
      <c r="I83" s="70">
        <f>SUM(I77:I82)</f>
        <v>0</v>
      </c>
      <c r="J83" s="34"/>
      <c r="K83" s="14"/>
      <c r="L83" s="14"/>
    </row>
    <row r="84" spans="1:12" ht="20.25" x14ac:dyDescent="0.3">
      <c r="A84" s="14"/>
      <c r="B84" s="14"/>
      <c r="C84" s="14"/>
      <c r="D84" s="14"/>
      <c r="E84" s="14"/>
      <c r="F84" s="14"/>
      <c r="G84" s="14"/>
      <c r="H84" s="14"/>
      <c r="I84" s="14"/>
      <c r="J84" s="34"/>
      <c r="K84" s="14"/>
      <c r="L84" s="14"/>
    </row>
    <row r="85" spans="1:12" ht="20.25" x14ac:dyDescent="0.3">
      <c r="A85" s="14"/>
      <c r="B85" s="14"/>
      <c r="C85" s="14"/>
      <c r="D85" s="14"/>
      <c r="E85" s="14"/>
      <c r="F85" s="14"/>
      <c r="G85" s="14"/>
      <c r="H85" s="14"/>
      <c r="I85" s="14"/>
      <c r="J85" s="14"/>
      <c r="K85" s="14"/>
      <c r="L85" s="33"/>
    </row>
    <row r="86" spans="1:12" ht="21" thickBot="1" x14ac:dyDescent="0.35">
      <c r="A86" s="14"/>
      <c r="B86" s="14"/>
      <c r="C86" s="250" t="s">
        <v>21</v>
      </c>
      <c r="D86" s="250"/>
      <c r="E86" s="250"/>
      <c r="F86" s="250"/>
      <c r="G86" s="250"/>
      <c r="H86" s="250"/>
      <c r="I86" s="250"/>
      <c r="J86" s="250"/>
      <c r="K86" s="14"/>
      <c r="L86" s="14"/>
    </row>
    <row r="87" spans="1:12" ht="40.5" x14ac:dyDescent="0.25">
      <c r="A87" s="17" t="s">
        <v>1</v>
      </c>
      <c r="B87" s="236" t="s">
        <v>8</v>
      </c>
      <c r="C87" s="254"/>
      <c r="D87" s="143" t="s">
        <v>9</v>
      </c>
      <c r="E87" s="142" t="s">
        <v>10</v>
      </c>
      <c r="F87" s="142" t="s">
        <v>15</v>
      </c>
      <c r="G87" s="143" t="s">
        <v>11</v>
      </c>
      <c r="H87" s="144" t="s">
        <v>12</v>
      </c>
      <c r="I87" s="145" t="s">
        <v>13</v>
      </c>
      <c r="J87" s="146" t="s">
        <v>14</v>
      </c>
      <c r="K87" s="251" t="s">
        <v>2</v>
      </c>
      <c r="L87" s="252"/>
    </row>
    <row r="88" spans="1:12" ht="20.45" customHeight="1" x14ac:dyDescent="0.3">
      <c r="A88" s="180">
        <v>1</v>
      </c>
      <c r="B88" s="213"/>
      <c r="C88" s="225" t="s">
        <v>49</v>
      </c>
      <c r="D88" s="196">
        <v>13210</v>
      </c>
      <c r="E88" s="48" t="s">
        <v>47</v>
      </c>
      <c r="F88" s="190" t="s">
        <v>50</v>
      </c>
      <c r="G88" s="52" t="s">
        <v>51</v>
      </c>
      <c r="H88" s="210">
        <v>92082.19</v>
      </c>
      <c r="I88" s="211">
        <f>H88</f>
        <v>92082.19</v>
      </c>
      <c r="J88" s="55" t="s">
        <v>55</v>
      </c>
      <c r="K88" s="247"/>
      <c r="L88" s="248"/>
    </row>
    <row r="89" spans="1:12" ht="20.45" customHeight="1" x14ac:dyDescent="0.3">
      <c r="A89" s="180">
        <v>2</v>
      </c>
      <c r="B89" s="214"/>
      <c r="C89" s="225" t="s">
        <v>46</v>
      </c>
      <c r="D89" s="196">
        <v>13952</v>
      </c>
      <c r="E89" s="48" t="s">
        <v>53</v>
      </c>
      <c r="F89" s="190" t="s">
        <v>48</v>
      </c>
      <c r="G89" s="52" t="s">
        <v>54</v>
      </c>
      <c r="H89" s="210">
        <v>30</v>
      </c>
      <c r="I89" s="211">
        <f t="shared" ref="I89:I109" si="0">H89</f>
        <v>30</v>
      </c>
      <c r="J89" s="55" t="s">
        <v>52</v>
      </c>
      <c r="K89" s="219"/>
      <c r="L89" s="218"/>
    </row>
    <row r="90" spans="1:12" ht="20.45" customHeight="1" x14ac:dyDescent="0.3">
      <c r="A90" s="180">
        <v>3</v>
      </c>
      <c r="B90" s="215"/>
      <c r="C90" s="224" t="s">
        <v>45</v>
      </c>
      <c r="D90" s="196">
        <v>13950</v>
      </c>
      <c r="E90" s="48" t="s">
        <v>56</v>
      </c>
      <c r="F90" s="190" t="s">
        <v>57</v>
      </c>
      <c r="G90" s="52" t="s">
        <v>55</v>
      </c>
      <c r="H90" s="210">
        <v>255</v>
      </c>
      <c r="I90" s="211">
        <f t="shared" si="0"/>
        <v>255</v>
      </c>
      <c r="J90" s="55" t="s">
        <v>55</v>
      </c>
      <c r="K90" s="247"/>
      <c r="L90" s="248"/>
    </row>
    <row r="91" spans="1:12" ht="20.45" customHeight="1" x14ac:dyDescent="0.3">
      <c r="A91" s="180">
        <v>4</v>
      </c>
      <c r="B91" s="220"/>
      <c r="C91" s="224" t="s">
        <v>58</v>
      </c>
      <c r="D91" s="196">
        <v>13220</v>
      </c>
      <c r="E91" s="48" t="s">
        <v>47</v>
      </c>
      <c r="F91" s="190"/>
      <c r="G91" s="52" t="s">
        <v>59</v>
      </c>
      <c r="H91" s="210">
        <v>81119.3</v>
      </c>
      <c r="I91" s="211">
        <f t="shared" si="0"/>
        <v>81119.3</v>
      </c>
      <c r="J91" s="55" t="s">
        <v>55</v>
      </c>
      <c r="K91" s="247"/>
      <c r="L91" s="248"/>
    </row>
    <row r="92" spans="1:12" ht="20.45" customHeight="1" x14ac:dyDescent="0.3">
      <c r="A92" s="180">
        <v>5</v>
      </c>
      <c r="B92" s="221"/>
      <c r="C92" s="224" t="s">
        <v>60</v>
      </c>
      <c r="D92" s="196">
        <v>13230</v>
      </c>
      <c r="E92" s="48" t="s">
        <v>47</v>
      </c>
      <c r="F92" s="190"/>
      <c r="G92" s="52" t="s">
        <v>61</v>
      </c>
      <c r="H92" s="210">
        <v>9360</v>
      </c>
      <c r="I92" s="211">
        <f t="shared" si="0"/>
        <v>9360</v>
      </c>
      <c r="J92" s="55" t="s">
        <v>55</v>
      </c>
      <c r="K92" s="247"/>
      <c r="L92" s="248"/>
    </row>
    <row r="93" spans="1:12" ht="20.45" customHeight="1" x14ac:dyDescent="0.3">
      <c r="A93" s="180">
        <v>6</v>
      </c>
      <c r="B93" s="221"/>
      <c r="C93" s="224" t="s">
        <v>62</v>
      </c>
      <c r="D93" s="196">
        <v>13460</v>
      </c>
      <c r="E93" s="48" t="s">
        <v>63</v>
      </c>
      <c r="F93" s="190" t="s">
        <v>64</v>
      </c>
      <c r="G93" s="52" t="s">
        <v>65</v>
      </c>
      <c r="H93" s="210">
        <v>6419</v>
      </c>
      <c r="I93" s="211">
        <f t="shared" si="0"/>
        <v>6419</v>
      </c>
      <c r="J93" s="55" t="s">
        <v>55</v>
      </c>
      <c r="K93" s="247"/>
      <c r="L93" s="248"/>
    </row>
    <row r="94" spans="1:12" ht="20.45" customHeight="1" x14ac:dyDescent="0.3">
      <c r="A94" s="180">
        <v>7</v>
      </c>
      <c r="B94" s="221"/>
      <c r="C94" s="224" t="s">
        <v>62</v>
      </c>
      <c r="D94" s="196">
        <v>13460</v>
      </c>
      <c r="E94" s="48" t="s">
        <v>63</v>
      </c>
      <c r="F94" s="190" t="s">
        <v>66</v>
      </c>
      <c r="G94" s="52" t="s">
        <v>65</v>
      </c>
      <c r="H94" s="210">
        <v>181</v>
      </c>
      <c r="I94" s="211">
        <f t="shared" si="0"/>
        <v>181</v>
      </c>
      <c r="J94" s="55" t="s">
        <v>55</v>
      </c>
      <c r="K94" s="247"/>
      <c r="L94" s="248"/>
    </row>
    <row r="95" spans="1:12" ht="20.45" customHeight="1" x14ac:dyDescent="0.3">
      <c r="A95" s="180">
        <v>8</v>
      </c>
      <c r="B95" s="221"/>
      <c r="C95" s="224" t="s">
        <v>62</v>
      </c>
      <c r="D95" s="196">
        <v>13460</v>
      </c>
      <c r="E95" s="48" t="s">
        <v>63</v>
      </c>
      <c r="F95" s="190" t="s">
        <v>67</v>
      </c>
      <c r="G95" s="52" t="s">
        <v>65</v>
      </c>
      <c r="H95" s="210">
        <v>268</v>
      </c>
      <c r="I95" s="211">
        <f t="shared" si="0"/>
        <v>268</v>
      </c>
      <c r="J95" s="55" t="s">
        <v>55</v>
      </c>
      <c r="K95" s="247"/>
      <c r="L95" s="248"/>
    </row>
    <row r="96" spans="1:12" ht="20.45" customHeight="1" x14ac:dyDescent="0.3">
      <c r="A96" s="180">
        <v>9</v>
      </c>
      <c r="B96" s="221"/>
      <c r="C96" s="224" t="s">
        <v>62</v>
      </c>
      <c r="D96" s="196">
        <v>13460</v>
      </c>
      <c r="E96" s="48" t="s">
        <v>63</v>
      </c>
      <c r="F96" s="190" t="s">
        <v>68</v>
      </c>
      <c r="G96" s="52" t="s">
        <v>65</v>
      </c>
      <c r="H96" s="210">
        <v>284</v>
      </c>
      <c r="I96" s="211">
        <f t="shared" si="0"/>
        <v>284</v>
      </c>
      <c r="J96" s="55" t="s">
        <v>55</v>
      </c>
      <c r="K96" s="247"/>
      <c r="L96" s="248"/>
    </row>
    <row r="97" spans="1:12" ht="20.45" customHeight="1" x14ac:dyDescent="0.3">
      <c r="A97" s="180">
        <v>10</v>
      </c>
      <c r="B97" s="221"/>
      <c r="C97" s="224" t="s">
        <v>62</v>
      </c>
      <c r="D97" s="196">
        <v>13460</v>
      </c>
      <c r="E97" s="48" t="s">
        <v>63</v>
      </c>
      <c r="F97" s="190" t="s">
        <v>69</v>
      </c>
      <c r="G97" s="52" t="s">
        <v>65</v>
      </c>
      <c r="H97" s="210">
        <v>898</v>
      </c>
      <c r="I97" s="211">
        <f t="shared" si="0"/>
        <v>898</v>
      </c>
      <c r="J97" s="55" t="s">
        <v>55</v>
      </c>
      <c r="K97" s="217"/>
      <c r="L97" s="218"/>
    </row>
    <row r="98" spans="1:12" ht="20.45" customHeight="1" x14ac:dyDescent="0.3">
      <c r="A98" s="180">
        <v>11</v>
      </c>
      <c r="B98" s="221"/>
      <c r="C98" s="224" t="s">
        <v>62</v>
      </c>
      <c r="D98" s="196">
        <v>13460</v>
      </c>
      <c r="E98" s="48" t="s">
        <v>63</v>
      </c>
      <c r="F98" s="190" t="s">
        <v>70</v>
      </c>
      <c r="G98" s="52" t="s">
        <v>65</v>
      </c>
      <c r="H98" s="210">
        <v>359</v>
      </c>
      <c r="I98" s="211">
        <f t="shared" si="0"/>
        <v>359</v>
      </c>
      <c r="J98" s="55" t="s">
        <v>55</v>
      </c>
      <c r="K98" s="247"/>
      <c r="L98" s="248"/>
    </row>
    <row r="99" spans="1:12" ht="20.45" customHeight="1" x14ac:dyDescent="0.3">
      <c r="A99" s="180">
        <v>12</v>
      </c>
      <c r="B99" s="221"/>
      <c r="C99" s="224" t="s">
        <v>62</v>
      </c>
      <c r="D99" s="196">
        <v>13460</v>
      </c>
      <c r="E99" s="48" t="s">
        <v>63</v>
      </c>
      <c r="F99" s="190" t="s">
        <v>71</v>
      </c>
      <c r="G99" s="52" t="s">
        <v>65</v>
      </c>
      <c r="H99" s="210">
        <v>118</v>
      </c>
      <c r="I99" s="211">
        <f t="shared" si="0"/>
        <v>118</v>
      </c>
      <c r="J99" s="55" t="s">
        <v>55</v>
      </c>
      <c r="K99" s="247"/>
      <c r="L99" s="248"/>
    </row>
    <row r="100" spans="1:12" ht="20.45" customHeight="1" x14ac:dyDescent="0.3">
      <c r="A100" s="189">
        <v>13</v>
      </c>
      <c r="B100" s="221"/>
      <c r="C100" s="224" t="s">
        <v>62</v>
      </c>
      <c r="D100" s="196">
        <v>13460</v>
      </c>
      <c r="E100" s="48" t="s">
        <v>63</v>
      </c>
      <c r="F100" s="190" t="s">
        <v>72</v>
      </c>
      <c r="G100" s="52" t="s">
        <v>65</v>
      </c>
      <c r="H100" s="210">
        <v>184</v>
      </c>
      <c r="I100" s="211">
        <f t="shared" si="0"/>
        <v>184</v>
      </c>
      <c r="J100" s="55" t="s">
        <v>55</v>
      </c>
      <c r="K100" s="247"/>
      <c r="L100" s="248"/>
    </row>
    <row r="101" spans="1:12" ht="20.45" customHeight="1" x14ac:dyDescent="0.3">
      <c r="A101" s="180">
        <v>14</v>
      </c>
      <c r="B101" s="221"/>
      <c r="C101" s="224" t="s">
        <v>62</v>
      </c>
      <c r="D101" s="196">
        <v>13460</v>
      </c>
      <c r="E101" s="48" t="s">
        <v>63</v>
      </c>
      <c r="F101" s="190" t="s">
        <v>73</v>
      </c>
      <c r="G101" s="52" t="s">
        <v>65</v>
      </c>
      <c r="H101" s="210">
        <v>1949</v>
      </c>
      <c r="I101" s="211">
        <f t="shared" si="0"/>
        <v>1949</v>
      </c>
      <c r="J101" s="55" t="s">
        <v>55</v>
      </c>
      <c r="K101" s="247"/>
      <c r="L101" s="248"/>
    </row>
    <row r="102" spans="1:12" ht="20.45" customHeight="1" x14ac:dyDescent="0.3">
      <c r="A102" s="189">
        <v>15</v>
      </c>
      <c r="B102" s="221"/>
      <c r="C102" s="224" t="s">
        <v>62</v>
      </c>
      <c r="D102" s="196">
        <v>13460</v>
      </c>
      <c r="E102" s="48" t="s">
        <v>63</v>
      </c>
      <c r="F102" s="190" t="s">
        <v>74</v>
      </c>
      <c r="G102" s="52" t="s">
        <v>65</v>
      </c>
      <c r="H102" s="210">
        <v>1588</v>
      </c>
      <c r="I102" s="211">
        <f t="shared" si="0"/>
        <v>1588</v>
      </c>
      <c r="J102" s="55" t="s">
        <v>55</v>
      </c>
      <c r="K102" s="217"/>
      <c r="L102" s="218"/>
    </row>
    <row r="103" spans="1:12" ht="20.45" customHeight="1" x14ac:dyDescent="0.3">
      <c r="A103" s="180">
        <v>16</v>
      </c>
      <c r="B103" s="221"/>
      <c r="C103" s="224" t="s">
        <v>75</v>
      </c>
      <c r="D103" s="196">
        <v>13620</v>
      </c>
      <c r="E103" s="48" t="s">
        <v>76</v>
      </c>
      <c r="F103" s="190" t="s">
        <v>77</v>
      </c>
      <c r="G103" s="52" t="s">
        <v>65</v>
      </c>
      <c r="H103" s="210">
        <v>28699.7</v>
      </c>
      <c r="I103" s="211">
        <f t="shared" si="0"/>
        <v>28699.7</v>
      </c>
      <c r="J103" s="55" t="s">
        <v>78</v>
      </c>
      <c r="K103" s="247"/>
      <c r="L103" s="248"/>
    </row>
    <row r="104" spans="1:12" ht="20.45" customHeight="1" x14ac:dyDescent="0.3">
      <c r="A104" s="189">
        <v>17</v>
      </c>
      <c r="B104" s="221"/>
      <c r="C104" s="224" t="s">
        <v>79</v>
      </c>
      <c r="D104" s="196">
        <v>13460</v>
      </c>
      <c r="E104" s="48" t="s">
        <v>80</v>
      </c>
      <c r="F104" s="190" t="s">
        <v>81</v>
      </c>
      <c r="G104" s="52" t="s">
        <v>78</v>
      </c>
      <c r="H104" s="210">
        <v>621.12</v>
      </c>
      <c r="I104" s="211">
        <f t="shared" si="0"/>
        <v>621.12</v>
      </c>
      <c r="J104" s="55" t="s">
        <v>82</v>
      </c>
      <c r="K104" s="217"/>
      <c r="L104" s="218"/>
    </row>
    <row r="105" spans="1:12" ht="20.45" customHeight="1" x14ac:dyDescent="0.3">
      <c r="A105" s="180">
        <v>18</v>
      </c>
      <c r="B105" s="223"/>
      <c r="C105" s="224" t="s">
        <v>83</v>
      </c>
      <c r="D105" s="196">
        <v>13330</v>
      </c>
      <c r="E105" s="48" t="s">
        <v>84</v>
      </c>
      <c r="F105" s="190" t="s">
        <v>85</v>
      </c>
      <c r="G105" s="52" t="s">
        <v>86</v>
      </c>
      <c r="H105" s="210">
        <v>83.2</v>
      </c>
      <c r="I105" s="211">
        <f t="shared" si="0"/>
        <v>83.2</v>
      </c>
      <c r="J105" s="55" t="s">
        <v>82</v>
      </c>
      <c r="K105" s="217"/>
      <c r="L105" s="218"/>
    </row>
    <row r="106" spans="1:12" ht="20.45" customHeight="1" x14ac:dyDescent="0.3">
      <c r="A106" s="189">
        <v>19</v>
      </c>
      <c r="B106" s="223"/>
      <c r="C106" s="224" t="s">
        <v>83</v>
      </c>
      <c r="D106" s="196">
        <v>13330</v>
      </c>
      <c r="E106" s="48" t="s">
        <v>87</v>
      </c>
      <c r="F106" s="190" t="s">
        <v>85</v>
      </c>
      <c r="G106" s="52" t="s">
        <v>90</v>
      </c>
      <c r="H106" s="210">
        <v>119</v>
      </c>
      <c r="I106" s="211">
        <f t="shared" si="0"/>
        <v>119</v>
      </c>
      <c r="J106" s="55" t="s">
        <v>82</v>
      </c>
      <c r="K106" s="217"/>
      <c r="L106" s="218"/>
    </row>
    <row r="107" spans="1:12" ht="20.45" customHeight="1" x14ac:dyDescent="0.3">
      <c r="A107" s="180">
        <v>20</v>
      </c>
      <c r="B107" s="223"/>
      <c r="C107" s="224" t="s">
        <v>88</v>
      </c>
      <c r="D107" s="196">
        <v>13320</v>
      </c>
      <c r="E107" s="48" t="s">
        <v>89</v>
      </c>
      <c r="F107" s="190" t="s">
        <v>85</v>
      </c>
      <c r="G107" s="52" t="s">
        <v>55</v>
      </c>
      <c r="H107" s="210">
        <v>1200</v>
      </c>
      <c r="I107" s="211">
        <f t="shared" si="0"/>
        <v>1200</v>
      </c>
      <c r="J107" s="55" t="s">
        <v>82</v>
      </c>
      <c r="K107" s="217"/>
      <c r="L107" s="218"/>
    </row>
    <row r="108" spans="1:12" ht="20.45" customHeight="1" x14ac:dyDescent="0.3">
      <c r="A108" s="189">
        <v>21</v>
      </c>
      <c r="B108" s="223"/>
      <c r="C108" s="224"/>
      <c r="D108" s="196"/>
      <c r="E108" s="48"/>
      <c r="F108" s="190"/>
      <c r="G108" s="52"/>
      <c r="H108" s="210"/>
      <c r="I108" s="211">
        <f t="shared" si="0"/>
        <v>0</v>
      </c>
      <c r="J108" s="55"/>
      <c r="K108" s="217"/>
      <c r="L108" s="218"/>
    </row>
    <row r="109" spans="1:12" ht="20.45" customHeight="1" x14ac:dyDescent="0.3">
      <c r="A109" s="180">
        <v>22</v>
      </c>
      <c r="B109" s="223"/>
      <c r="C109" s="224"/>
      <c r="D109" s="196"/>
      <c r="E109" s="48"/>
      <c r="F109" s="190"/>
      <c r="G109" s="52"/>
      <c r="H109" s="210"/>
      <c r="I109" s="211">
        <f t="shared" si="0"/>
        <v>0</v>
      </c>
      <c r="J109" s="55"/>
      <c r="K109" s="217"/>
      <c r="L109" s="218"/>
    </row>
    <row r="110" spans="1:12" s="103" customFormat="1" ht="20.25" x14ac:dyDescent="0.3">
      <c r="A110" s="96"/>
      <c r="B110" s="97"/>
      <c r="C110" s="97"/>
      <c r="D110" s="98"/>
      <c r="E110" s="99"/>
      <c r="F110" s="100"/>
      <c r="G110" s="101"/>
      <c r="H110" s="131" t="s">
        <v>30</v>
      </c>
      <c r="I110" s="212">
        <f>SUM(I88:I109)</f>
        <v>225817.51</v>
      </c>
      <c r="J110" s="102"/>
      <c r="K110" s="100"/>
      <c r="L110" s="100"/>
    </row>
    <row r="111" spans="1:12" s="132" customFormat="1" ht="20.25" customHeight="1" x14ac:dyDescent="0.3">
      <c r="A111" s="133"/>
      <c r="B111" s="134"/>
      <c r="C111" s="134"/>
      <c r="D111" s="134"/>
      <c r="E111" s="134"/>
      <c r="F111" s="134"/>
      <c r="G111" s="134"/>
      <c r="H111" s="134"/>
      <c r="I111" s="134"/>
      <c r="J111" s="134"/>
      <c r="K111" s="134"/>
      <c r="L111" s="135"/>
    </row>
    <row r="112" spans="1:12" s="132" customFormat="1" ht="20.25" customHeight="1" x14ac:dyDescent="0.3">
      <c r="A112" s="136"/>
      <c r="B112" s="97"/>
      <c r="C112" s="97"/>
      <c r="D112" s="97"/>
      <c r="E112" s="97"/>
      <c r="F112" s="97"/>
      <c r="G112" s="97"/>
      <c r="H112" s="97"/>
      <c r="I112" s="97"/>
      <c r="J112" s="97"/>
      <c r="K112" s="97"/>
      <c r="L112" s="137"/>
    </row>
    <row r="113" spans="1:12" s="132" customFormat="1" ht="21" customHeight="1" x14ac:dyDescent="0.3">
      <c r="A113" s="138"/>
      <c r="B113" s="139"/>
      <c r="C113" s="139"/>
      <c r="D113" s="139"/>
      <c r="E113" s="139"/>
      <c r="F113" s="139"/>
      <c r="G113" s="139"/>
      <c r="H113" s="139"/>
      <c r="I113" s="139"/>
      <c r="J113" s="139"/>
      <c r="K113" s="139"/>
      <c r="L113" s="140"/>
    </row>
    <row r="114" spans="1:12" ht="21" thickBot="1" x14ac:dyDescent="0.35">
      <c r="A114" s="14"/>
      <c r="B114" s="14"/>
      <c r="C114" s="287" t="s">
        <v>22</v>
      </c>
      <c r="D114" s="288"/>
      <c r="E114" s="288"/>
      <c r="F114" s="288"/>
      <c r="G114" s="288"/>
      <c r="H114" s="288"/>
      <c r="I114" s="288"/>
      <c r="J114" s="288"/>
      <c r="K114" s="14"/>
      <c r="L114" s="14"/>
    </row>
    <row r="115" spans="1:12" ht="41.25" thickBot="1" x14ac:dyDescent="0.3">
      <c r="A115" s="17" t="s">
        <v>1</v>
      </c>
      <c r="B115" s="236" t="s">
        <v>8</v>
      </c>
      <c r="C115" s="236"/>
      <c r="D115" s="18" t="s">
        <v>9</v>
      </c>
      <c r="E115" s="11" t="s">
        <v>10</v>
      </c>
      <c r="F115" s="11" t="s">
        <v>15</v>
      </c>
      <c r="G115" s="18" t="s">
        <v>11</v>
      </c>
      <c r="H115" s="19" t="s">
        <v>12</v>
      </c>
      <c r="I115" s="20" t="s">
        <v>13</v>
      </c>
      <c r="J115" s="21" t="s">
        <v>14</v>
      </c>
      <c r="K115" s="234" t="s">
        <v>2</v>
      </c>
      <c r="L115" s="235"/>
    </row>
    <row r="116" spans="1:12" ht="21" customHeight="1" thickBot="1" x14ac:dyDescent="0.3">
      <c r="A116" s="17">
        <v>1</v>
      </c>
      <c r="B116" s="232" t="s">
        <v>93</v>
      </c>
      <c r="C116" s="233"/>
      <c r="D116" s="18">
        <v>13320</v>
      </c>
      <c r="E116" s="11">
        <v>87</v>
      </c>
      <c r="F116" s="11" t="s">
        <v>95</v>
      </c>
      <c r="G116" s="18" t="s">
        <v>96</v>
      </c>
      <c r="H116" s="110">
        <v>270</v>
      </c>
      <c r="I116" s="141">
        <v>270</v>
      </c>
      <c r="J116" s="21"/>
      <c r="K116" s="234"/>
      <c r="L116" s="235"/>
    </row>
    <row r="117" spans="1:12" ht="21" customHeight="1" thickBot="1" x14ac:dyDescent="0.3">
      <c r="A117" s="17">
        <v>2</v>
      </c>
      <c r="B117" s="232"/>
      <c r="C117" s="233"/>
      <c r="D117" s="18"/>
      <c r="E117" s="11"/>
      <c r="F117" s="11"/>
      <c r="G117" s="18"/>
      <c r="H117" s="110"/>
      <c r="I117" s="141"/>
      <c r="J117" s="21"/>
      <c r="K117" s="234"/>
      <c r="L117" s="235"/>
    </row>
    <row r="118" spans="1:12" ht="20.25" x14ac:dyDescent="0.3">
      <c r="A118" s="14"/>
      <c r="B118" s="14"/>
      <c r="C118" s="14"/>
      <c r="D118" s="14"/>
      <c r="E118" s="14"/>
      <c r="F118" s="14"/>
      <c r="G118" s="14"/>
      <c r="H118" s="92" t="s">
        <v>41</v>
      </c>
      <c r="I118" s="93">
        <f>I116+I117</f>
        <v>270</v>
      </c>
      <c r="J118" s="14"/>
      <c r="K118" s="14"/>
      <c r="L118" s="14"/>
    </row>
    <row r="119" spans="1:12" ht="20.25" x14ac:dyDescent="0.3">
      <c r="A119" s="14"/>
      <c r="B119" s="14"/>
      <c r="C119" s="14"/>
      <c r="D119" s="14"/>
      <c r="E119" s="14"/>
      <c r="F119" s="14"/>
      <c r="G119" s="14"/>
      <c r="H119" s="14"/>
      <c r="I119" s="14"/>
      <c r="J119" s="14"/>
      <c r="K119" s="14"/>
      <c r="L119" s="14"/>
    </row>
    <row r="120" spans="1:12" ht="21" thickBot="1" x14ac:dyDescent="0.35">
      <c r="A120" s="14"/>
      <c r="B120" s="14"/>
      <c r="C120" s="14"/>
      <c r="D120" s="14"/>
      <c r="E120" s="14"/>
      <c r="F120" s="14"/>
      <c r="G120" s="14"/>
      <c r="H120" s="14"/>
      <c r="I120" s="14"/>
      <c r="J120" s="14"/>
      <c r="K120" s="14"/>
      <c r="L120" s="14"/>
    </row>
    <row r="121" spans="1:12" ht="21" thickBot="1" x14ac:dyDescent="0.35">
      <c r="A121" s="14"/>
      <c r="B121" s="14"/>
      <c r="C121" s="267" t="s">
        <v>28</v>
      </c>
      <c r="D121" s="268"/>
      <c r="E121" s="268"/>
      <c r="F121" s="268"/>
      <c r="G121" s="268"/>
      <c r="H121" s="268"/>
      <c r="I121" s="268"/>
      <c r="J121" s="268"/>
      <c r="K121" s="14"/>
      <c r="L121" s="14"/>
    </row>
    <row r="122" spans="1:12" ht="41.25" thickBot="1" x14ac:dyDescent="0.3">
      <c r="A122" s="17" t="s">
        <v>1</v>
      </c>
      <c r="B122" s="236" t="s">
        <v>8</v>
      </c>
      <c r="C122" s="236"/>
      <c r="D122" s="18" t="s">
        <v>9</v>
      </c>
      <c r="E122" s="11" t="s">
        <v>10</v>
      </c>
      <c r="F122" s="11" t="s">
        <v>15</v>
      </c>
      <c r="G122" s="18" t="s">
        <v>11</v>
      </c>
      <c r="H122" s="19" t="s">
        <v>12</v>
      </c>
      <c r="I122" s="20" t="s">
        <v>13</v>
      </c>
      <c r="J122" s="21" t="s">
        <v>14</v>
      </c>
      <c r="K122" s="234" t="s">
        <v>2</v>
      </c>
      <c r="L122" s="235"/>
    </row>
    <row r="123" spans="1:12" ht="21" thickBot="1" x14ac:dyDescent="0.35">
      <c r="A123" s="22">
        <v>1</v>
      </c>
      <c r="B123" s="238"/>
      <c r="C123" s="238"/>
      <c r="D123" s="82"/>
      <c r="E123" s="117"/>
      <c r="F123" s="49"/>
      <c r="G123" s="50"/>
      <c r="H123" s="91"/>
      <c r="I123" s="54"/>
      <c r="J123" s="84"/>
      <c r="K123" s="244"/>
      <c r="L123" s="245"/>
    </row>
    <row r="124" spans="1:12" ht="20.25" x14ac:dyDescent="0.3">
      <c r="A124" s="27">
        <v>2</v>
      </c>
      <c r="B124" s="238"/>
      <c r="C124" s="238"/>
      <c r="D124" s="65"/>
      <c r="E124" s="108"/>
      <c r="F124" s="154"/>
      <c r="G124" s="52"/>
      <c r="H124" s="91"/>
      <c r="I124" s="54"/>
      <c r="J124" s="85"/>
      <c r="K124" s="249"/>
      <c r="L124" s="249"/>
    </row>
    <row r="125" spans="1:12" ht="20.25" x14ac:dyDescent="0.3">
      <c r="A125" s="27">
        <v>3</v>
      </c>
      <c r="B125" s="246"/>
      <c r="C125" s="246"/>
      <c r="D125" s="65"/>
      <c r="E125" s="108"/>
      <c r="F125" s="154"/>
      <c r="G125" s="52"/>
      <c r="H125" s="91"/>
      <c r="I125" s="54"/>
      <c r="J125" s="85"/>
      <c r="K125" s="249"/>
      <c r="L125" s="249"/>
    </row>
    <row r="126" spans="1:12" ht="20.25" x14ac:dyDescent="0.3">
      <c r="A126" s="27">
        <v>4</v>
      </c>
      <c r="B126" s="246"/>
      <c r="C126" s="246"/>
      <c r="D126" s="65"/>
      <c r="E126" s="108"/>
      <c r="F126" s="47"/>
      <c r="G126" s="52"/>
      <c r="H126" s="29"/>
      <c r="I126" s="54"/>
      <c r="J126" s="85"/>
      <c r="K126" s="249"/>
      <c r="L126" s="249"/>
    </row>
    <row r="127" spans="1:12" ht="21" thickBot="1" x14ac:dyDescent="0.35">
      <c r="A127" s="27">
        <v>5</v>
      </c>
      <c r="B127" s="261"/>
      <c r="C127" s="262"/>
      <c r="D127" s="65"/>
      <c r="E127" s="108"/>
      <c r="F127" s="47"/>
      <c r="G127" s="52"/>
      <c r="H127" s="29"/>
      <c r="I127" s="54"/>
      <c r="J127" s="85"/>
      <c r="K127" s="249"/>
      <c r="L127" s="249"/>
    </row>
    <row r="128" spans="1:12" ht="20.25" x14ac:dyDescent="0.3">
      <c r="A128" s="22">
        <v>6</v>
      </c>
      <c r="B128" s="261"/>
      <c r="C128" s="262"/>
      <c r="D128" s="155"/>
      <c r="E128" s="156"/>
      <c r="F128" s="157"/>
      <c r="G128" s="191"/>
      <c r="H128" s="91"/>
      <c r="I128" s="71"/>
      <c r="J128" s="159"/>
      <c r="K128" s="151"/>
      <c r="L128" s="152"/>
    </row>
    <row r="129" spans="1:13" ht="20.25" x14ac:dyDescent="0.3">
      <c r="A129" s="27">
        <v>7</v>
      </c>
      <c r="B129" s="261"/>
      <c r="C129" s="262"/>
      <c r="D129" s="155"/>
      <c r="E129" s="156"/>
      <c r="F129" s="157"/>
      <c r="G129" s="191"/>
      <c r="H129" s="91"/>
      <c r="I129" s="71"/>
      <c r="J129" s="159"/>
      <c r="K129" s="151"/>
      <c r="L129" s="152"/>
    </row>
    <row r="130" spans="1:13" ht="20.25" x14ac:dyDescent="0.3">
      <c r="A130" s="27">
        <v>8</v>
      </c>
      <c r="B130" s="261"/>
      <c r="C130" s="262"/>
      <c r="D130" s="155"/>
      <c r="E130" s="156"/>
      <c r="F130" s="157"/>
      <c r="G130" s="191"/>
      <c r="H130" s="91"/>
      <c r="I130" s="71"/>
      <c r="J130" s="159"/>
      <c r="K130" s="151"/>
      <c r="L130" s="152"/>
    </row>
    <row r="131" spans="1:13" ht="20.25" x14ac:dyDescent="0.3">
      <c r="A131" s="27">
        <v>9</v>
      </c>
      <c r="B131" s="261"/>
      <c r="C131" s="262"/>
      <c r="D131" s="155"/>
      <c r="E131" s="156"/>
      <c r="F131" s="157"/>
      <c r="G131" s="191"/>
      <c r="H131" s="91"/>
      <c r="I131" s="71"/>
      <c r="J131" s="159"/>
      <c r="K131" s="151"/>
      <c r="L131" s="152"/>
    </row>
    <row r="132" spans="1:13" ht="21" thickBot="1" x14ac:dyDescent="0.35">
      <c r="A132" s="27"/>
      <c r="B132" s="239"/>
      <c r="C132" s="240"/>
      <c r="D132" s="155"/>
      <c r="E132" s="156"/>
      <c r="F132" s="157"/>
      <c r="G132" s="191"/>
      <c r="H132" s="91"/>
      <c r="I132" s="71"/>
      <c r="J132" s="159"/>
      <c r="K132" s="151"/>
      <c r="L132" s="152"/>
    </row>
    <row r="133" spans="1:13" ht="20.25" x14ac:dyDescent="0.3">
      <c r="A133" s="22"/>
      <c r="B133" s="239"/>
      <c r="C133" s="240"/>
      <c r="D133" s="155"/>
      <c r="E133" s="156"/>
      <c r="F133" s="157"/>
      <c r="G133" s="158"/>
      <c r="H133" s="91"/>
      <c r="I133" s="71"/>
      <c r="J133" s="159"/>
      <c r="K133" s="151"/>
      <c r="L133" s="152"/>
    </row>
    <row r="134" spans="1:13" ht="21" thickBot="1" x14ac:dyDescent="0.35">
      <c r="A134" s="27"/>
      <c r="B134" s="239"/>
      <c r="C134" s="240"/>
      <c r="D134" s="89"/>
      <c r="E134" s="13"/>
      <c r="F134" s="57"/>
      <c r="G134" s="88"/>
      <c r="H134" s="91"/>
      <c r="I134" s="71"/>
      <c r="J134" s="86"/>
      <c r="K134" s="259"/>
      <c r="L134" s="260"/>
    </row>
    <row r="135" spans="1:13" ht="20.25" x14ac:dyDescent="0.3">
      <c r="A135" s="35"/>
      <c r="B135" s="243"/>
      <c r="C135" s="243"/>
      <c r="D135" s="36"/>
      <c r="E135" s="37"/>
      <c r="F135" s="37"/>
      <c r="G135" s="37"/>
      <c r="H135" s="93"/>
      <c r="I135" s="70"/>
      <c r="J135" s="37"/>
      <c r="K135" s="37"/>
      <c r="L135" s="38"/>
    </row>
    <row r="136" spans="1:13" ht="20.25" x14ac:dyDescent="0.3">
      <c r="A136" s="35"/>
      <c r="B136" s="36"/>
      <c r="C136" s="36"/>
      <c r="D136" s="36"/>
      <c r="E136" s="37"/>
      <c r="F136" s="37"/>
      <c r="G136" s="37"/>
      <c r="H136" s="37"/>
      <c r="I136" s="37"/>
      <c r="J136" s="37"/>
      <c r="K136" s="37"/>
      <c r="L136" s="38"/>
    </row>
    <row r="137" spans="1:13" ht="21" thickBot="1" x14ac:dyDescent="0.35">
      <c r="A137" s="35"/>
      <c r="B137" s="36"/>
      <c r="C137" s="36"/>
      <c r="D137" s="36"/>
      <c r="E137" s="37"/>
      <c r="F137" s="37"/>
      <c r="G137" s="37"/>
      <c r="H137" s="37"/>
      <c r="I137" s="37"/>
      <c r="J137" s="37"/>
      <c r="K137" s="37"/>
      <c r="L137" s="38"/>
    </row>
    <row r="138" spans="1:13" ht="21" thickBot="1" x14ac:dyDescent="0.35">
      <c r="A138" s="14"/>
      <c r="B138" s="14"/>
      <c r="C138" s="267" t="s">
        <v>23</v>
      </c>
      <c r="D138" s="268"/>
      <c r="E138" s="268"/>
      <c r="F138" s="268"/>
      <c r="G138" s="268"/>
      <c r="H138" s="268"/>
      <c r="I138" s="268"/>
      <c r="J138" s="268"/>
      <c r="K138" s="14"/>
      <c r="L138" s="14"/>
    </row>
    <row r="139" spans="1:13" ht="40.5" x14ac:dyDescent="0.25">
      <c r="A139" s="17" t="s">
        <v>1</v>
      </c>
      <c r="B139" s="236" t="s">
        <v>8</v>
      </c>
      <c r="C139" s="236"/>
      <c r="D139" s="18" t="s">
        <v>9</v>
      </c>
      <c r="E139" s="11" t="s">
        <v>10</v>
      </c>
      <c r="F139" s="11" t="s">
        <v>15</v>
      </c>
      <c r="G139" s="18" t="s">
        <v>11</v>
      </c>
      <c r="H139" s="19" t="s">
        <v>12</v>
      </c>
      <c r="I139" s="230" t="s">
        <v>13</v>
      </c>
      <c r="J139" s="21" t="s">
        <v>14</v>
      </c>
      <c r="K139" s="251" t="s">
        <v>2</v>
      </c>
      <c r="L139" s="252"/>
    </row>
    <row r="140" spans="1:13" s="114" customFormat="1" ht="26.25" x14ac:dyDescent="0.25">
      <c r="A140" s="130">
        <v>1</v>
      </c>
      <c r="B140" s="208"/>
      <c r="C140" s="293" t="s">
        <v>101</v>
      </c>
      <c r="D140" s="294"/>
      <c r="E140" s="147" t="s">
        <v>106</v>
      </c>
      <c r="F140" s="192" t="s">
        <v>115</v>
      </c>
      <c r="G140" s="193" t="s">
        <v>121</v>
      </c>
      <c r="H140" s="179">
        <v>378.56</v>
      </c>
      <c r="I140" s="231">
        <v>378.56</v>
      </c>
      <c r="J140" s="113" t="s">
        <v>55</v>
      </c>
      <c r="K140" s="241"/>
      <c r="L140" s="242"/>
      <c r="M140" s="201"/>
    </row>
    <row r="141" spans="1:13" s="114" customFormat="1" ht="26.25" x14ac:dyDescent="0.25">
      <c r="A141" s="130">
        <v>2</v>
      </c>
      <c r="B141" s="208"/>
      <c r="C141" s="293" t="s">
        <v>102</v>
      </c>
      <c r="D141" s="294"/>
      <c r="E141" s="207">
        <v>34072</v>
      </c>
      <c r="F141" s="192" t="s">
        <v>116</v>
      </c>
      <c r="G141" s="193" t="s">
        <v>65</v>
      </c>
      <c r="H141" s="179">
        <v>70</v>
      </c>
      <c r="I141" s="231">
        <v>70</v>
      </c>
      <c r="J141" s="113" t="s">
        <v>78</v>
      </c>
      <c r="K141" s="241"/>
      <c r="L141" s="242"/>
      <c r="M141" s="201"/>
    </row>
    <row r="142" spans="1:13" s="114" customFormat="1" ht="26.25" x14ac:dyDescent="0.25">
      <c r="A142" s="130">
        <v>3</v>
      </c>
      <c r="B142" s="208"/>
      <c r="C142" s="293" t="s">
        <v>102</v>
      </c>
      <c r="D142" s="294"/>
      <c r="E142" s="149">
        <v>34074</v>
      </c>
      <c r="F142" s="192" t="s">
        <v>116</v>
      </c>
      <c r="G142" s="193" t="s">
        <v>65</v>
      </c>
      <c r="H142" s="179">
        <v>50</v>
      </c>
      <c r="I142" s="231">
        <v>50</v>
      </c>
      <c r="J142" s="113" t="s">
        <v>78</v>
      </c>
      <c r="K142" s="241"/>
      <c r="L142" s="242"/>
      <c r="M142" s="201"/>
    </row>
    <row r="143" spans="1:13" s="114" customFormat="1" ht="26.25" x14ac:dyDescent="0.25">
      <c r="A143" s="130">
        <v>4</v>
      </c>
      <c r="B143" s="208"/>
      <c r="C143" s="293" t="s">
        <v>102</v>
      </c>
      <c r="D143" s="294"/>
      <c r="E143" s="149">
        <v>34073</v>
      </c>
      <c r="F143" s="192" t="s">
        <v>116</v>
      </c>
      <c r="G143" s="193" t="s">
        <v>65</v>
      </c>
      <c r="H143" s="179">
        <v>10</v>
      </c>
      <c r="I143" s="231">
        <v>10</v>
      </c>
      <c r="J143" s="113" t="s">
        <v>78</v>
      </c>
      <c r="K143" s="241"/>
      <c r="L143" s="242"/>
      <c r="M143" s="201"/>
    </row>
    <row r="144" spans="1:13" s="114" customFormat="1" ht="20.25" x14ac:dyDescent="0.25">
      <c r="A144" s="130">
        <v>5</v>
      </c>
      <c r="B144" s="237" t="s">
        <v>103</v>
      </c>
      <c r="C144" s="237"/>
      <c r="D144" s="111">
        <v>13911</v>
      </c>
      <c r="E144" s="149">
        <v>42370</v>
      </c>
      <c r="F144" s="192" t="s">
        <v>117</v>
      </c>
      <c r="G144" s="193" t="s">
        <v>121</v>
      </c>
      <c r="H144" s="179">
        <v>300</v>
      </c>
      <c r="I144" s="231">
        <v>300</v>
      </c>
      <c r="J144" s="113" t="s">
        <v>78</v>
      </c>
      <c r="K144" s="241"/>
      <c r="L144" s="242"/>
      <c r="M144" s="201"/>
    </row>
    <row r="145" spans="1:14" s="114" customFormat="1" ht="20.25" x14ac:dyDescent="0.25">
      <c r="A145" s="130">
        <v>6</v>
      </c>
      <c r="B145" s="209"/>
      <c r="C145" s="209" t="s">
        <v>104</v>
      </c>
      <c r="D145" s="111">
        <v>13210</v>
      </c>
      <c r="E145" s="149" t="s">
        <v>107</v>
      </c>
      <c r="F145" s="192" t="s">
        <v>118</v>
      </c>
      <c r="G145" s="193" t="s">
        <v>122</v>
      </c>
      <c r="H145" s="179">
        <v>2.85</v>
      </c>
      <c r="I145" s="231">
        <v>2.85</v>
      </c>
      <c r="J145" s="113" t="s">
        <v>78</v>
      </c>
      <c r="K145" s="241"/>
      <c r="L145" s="242"/>
      <c r="M145" s="201"/>
    </row>
    <row r="146" spans="1:14" s="114" customFormat="1" ht="20.25" x14ac:dyDescent="0.25">
      <c r="A146" s="130">
        <v>7</v>
      </c>
      <c r="B146" s="209"/>
      <c r="C146" s="228" t="s">
        <v>104</v>
      </c>
      <c r="D146" s="111">
        <v>13210</v>
      </c>
      <c r="E146" s="149" t="s">
        <v>108</v>
      </c>
      <c r="F146" s="192" t="s">
        <v>118</v>
      </c>
      <c r="G146" s="193" t="s">
        <v>54</v>
      </c>
      <c r="H146" s="179">
        <v>3.75</v>
      </c>
      <c r="I146" s="231">
        <v>3.75</v>
      </c>
      <c r="J146" s="113" t="s">
        <v>82</v>
      </c>
      <c r="K146" s="241"/>
      <c r="L146" s="242"/>
      <c r="M146" s="201"/>
    </row>
    <row r="147" spans="1:14" s="114" customFormat="1" ht="20.25" x14ac:dyDescent="0.25">
      <c r="A147" s="130"/>
      <c r="B147" s="228"/>
      <c r="C147" s="228" t="s">
        <v>104</v>
      </c>
      <c r="D147" s="111">
        <v>13210</v>
      </c>
      <c r="E147" s="149" t="s">
        <v>109</v>
      </c>
      <c r="F147" s="192" t="s">
        <v>118</v>
      </c>
      <c r="G147" s="193" t="s">
        <v>54</v>
      </c>
      <c r="H147" s="179">
        <v>399.71</v>
      </c>
      <c r="I147" s="231">
        <v>399.71</v>
      </c>
      <c r="J147" s="113" t="s">
        <v>82</v>
      </c>
      <c r="K147" s="226"/>
      <c r="L147" s="227"/>
      <c r="M147" s="201"/>
    </row>
    <row r="148" spans="1:14" s="114" customFormat="1" ht="20.25" x14ac:dyDescent="0.25">
      <c r="A148" s="130"/>
      <c r="B148" s="228"/>
      <c r="C148" s="228" t="s">
        <v>104</v>
      </c>
      <c r="D148" s="111">
        <v>13210</v>
      </c>
      <c r="E148" s="149" t="s">
        <v>110</v>
      </c>
      <c r="F148" s="192" t="s">
        <v>118</v>
      </c>
      <c r="G148" s="193" t="s">
        <v>123</v>
      </c>
      <c r="H148" s="179">
        <v>2.85</v>
      </c>
      <c r="I148" s="231">
        <v>2.85</v>
      </c>
      <c r="J148" s="113" t="s">
        <v>82</v>
      </c>
      <c r="K148" s="226"/>
      <c r="L148" s="227"/>
      <c r="M148" s="201"/>
    </row>
    <row r="149" spans="1:14" s="114" customFormat="1" ht="20.25" x14ac:dyDescent="0.25">
      <c r="A149" s="130"/>
      <c r="B149" s="228"/>
      <c r="C149" s="228" t="s">
        <v>104</v>
      </c>
      <c r="D149" s="111">
        <v>13210</v>
      </c>
      <c r="E149" s="149" t="s">
        <v>111</v>
      </c>
      <c r="F149" s="192" t="s">
        <v>118</v>
      </c>
      <c r="G149" s="193" t="s">
        <v>124</v>
      </c>
      <c r="H149" s="179">
        <v>25</v>
      </c>
      <c r="I149" s="231">
        <v>25</v>
      </c>
      <c r="J149" s="113" t="s">
        <v>82</v>
      </c>
      <c r="K149" s="226"/>
      <c r="L149" s="227"/>
      <c r="M149" s="201"/>
    </row>
    <row r="150" spans="1:14" s="114" customFormat="1" ht="20.25" x14ac:dyDescent="0.25">
      <c r="A150" s="130">
        <v>8</v>
      </c>
      <c r="B150" s="209"/>
      <c r="C150" s="228" t="s">
        <v>104</v>
      </c>
      <c r="D150" s="111">
        <v>13210</v>
      </c>
      <c r="E150" s="149" t="s">
        <v>113</v>
      </c>
      <c r="F150" s="192" t="s">
        <v>118</v>
      </c>
      <c r="G150" s="193" t="s">
        <v>54</v>
      </c>
      <c r="H150" s="179">
        <v>4.78</v>
      </c>
      <c r="I150" s="231">
        <v>4.78</v>
      </c>
      <c r="J150" s="113" t="s">
        <v>82</v>
      </c>
      <c r="K150" s="241"/>
      <c r="L150" s="242"/>
      <c r="M150" s="201"/>
    </row>
    <row r="151" spans="1:14" s="114" customFormat="1" ht="20.25" x14ac:dyDescent="0.25">
      <c r="A151" s="130">
        <v>9</v>
      </c>
      <c r="B151" s="237" t="s">
        <v>104</v>
      </c>
      <c r="C151" s="237"/>
      <c r="D151" s="111">
        <v>13210</v>
      </c>
      <c r="E151" s="149" t="s">
        <v>112</v>
      </c>
      <c r="F151" s="192" t="s">
        <v>118</v>
      </c>
      <c r="G151" s="229">
        <v>42320</v>
      </c>
      <c r="H151" s="179">
        <v>2.86</v>
      </c>
      <c r="I151" s="231">
        <v>2.86</v>
      </c>
      <c r="J151" s="113" t="s">
        <v>82</v>
      </c>
      <c r="K151" s="286"/>
      <c r="L151" s="286"/>
      <c r="M151" s="201"/>
    </row>
    <row r="152" spans="1:14" s="114" customFormat="1" ht="20.25" x14ac:dyDescent="0.25">
      <c r="A152" s="130">
        <v>10</v>
      </c>
      <c r="B152" s="237" t="s">
        <v>105</v>
      </c>
      <c r="C152" s="237"/>
      <c r="D152" s="111">
        <v>13330</v>
      </c>
      <c r="E152" s="149" t="s">
        <v>114</v>
      </c>
      <c r="F152" s="192" t="s">
        <v>119</v>
      </c>
      <c r="G152" s="193" t="s">
        <v>125</v>
      </c>
      <c r="H152" s="179">
        <v>13.3</v>
      </c>
      <c r="I152" s="231">
        <v>13.3</v>
      </c>
      <c r="J152" s="113" t="s">
        <v>126</v>
      </c>
      <c r="K152" s="286"/>
      <c r="L152" s="286"/>
      <c r="M152" s="201"/>
    </row>
    <row r="153" spans="1:14" s="114" customFormat="1" ht="21" thickBot="1" x14ac:dyDescent="0.3">
      <c r="A153" s="130">
        <v>11</v>
      </c>
      <c r="B153" s="237"/>
      <c r="C153" s="237"/>
      <c r="D153" s="111">
        <v>13460</v>
      </c>
      <c r="E153" s="149">
        <v>300</v>
      </c>
      <c r="F153" s="192" t="s">
        <v>120</v>
      </c>
      <c r="G153" s="193"/>
      <c r="H153" s="179">
        <v>187.2</v>
      </c>
      <c r="I153" s="231">
        <v>187.2</v>
      </c>
      <c r="J153" s="113" t="s">
        <v>126</v>
      </c>
      <c r="K153" s="286"/>
      <c r="L153" s="286"/>
      <c r="M153" s="201"/>
    </row>
    <row r="154" spans="1:14" ht="20.25" x14ac:dyDescent="0.3">
      <c r="A154" s="35"/>
      <c r="B154" s="243"/>
      <c r="C154" s="243"/>
      <c r="D154" s="36"/>
      <c r="E154" s="37"/>
      <c r="F154" s="37"/>
      <c r="G154" s="37"/>
      <c r="H154" s="93" t="s">
        <v>31</v>
      </c>
      <c r="I154" s="70">
        <f>SUM(I140:I153)</f>
        <v>1450.8599999999997</v>
      </c>
      <c r="J154" s="37"/>
      <c r="K154" s="37"/>
      <c r="L154" s="38"/>
    </row>
    <row r="155" spans="1:14" ht="20.25" x14ac:dyDescent="0.3">
      <c r="A155" s="35"/>
      <c r="B155" s="36"/>
      <c r="C155" s="36"/>
      <c r="D155" s="36"/>
      <c r="E155" s="37"/>
      <c r="F155" s="37"/>
      <c r="G155" s="37"/>
      <c r="H155" s="37"/>
      <c r="I155" s="37"/>
      <c r="J155" s="37"/>
      <c r="K155" s="37"/>
      <c r="L155" s="38"/>
    </row>
    <row r="156" spans="1:14" ht="21" thickBot="1" x14ac:dyDescent="0.35">
      <c r="A156" s="14"/>
      <c r="B156" s="14"/>
      <c r="C156" s="14"/>
      <c r="D156" s="14"/>
      <c r="E156" s="14"/>
      <c r="F156" s="14"/>
      <c r="G156" s="14"/>
      <c r="H156" s="14"/>
      <c r="I156" s="14"/>
      <c r="J156" s="14"/>
      <c r="K156" s="14"/>
      <c r="L156" s="14"/>
    </row>
    <row r="157" spans="1:14" ht="21" thickBot="1" x14ac:dyDescent="0.35">
      <c r="A157" s="14"/>
      <c r="B157" s="14"/>
      <c r="C157" s="267" t="s">
        <v>97</v>
      </c>
      <c r="D157" s="268"/>
      <c r="E157" s="268"/>
      <c r="F157" s="268"/>
      <c r="G157" s="268"/>
      <c r="H157" s="268"/>
      <c r="I157" s="268"/>
      <c r="J157" s="268"/>
      <c r="K157" s="14"/>
      <c r="L157" s="14"/>
    </row>
    <row r="158" spans="1:14" ht="40.5" x14ac:dyDescent="0.25">
      <c r="A158" s="17" t="s">
        <v>1</v>
      </c>
      <c r="B158" s="236" t="s">
        <v>8</v>
      </c>
      <c r="C158" s="236"/>
      <c r="D158" s="18" t="s">
        <v>9</v>
      </c>
      <c r="E158" s="11" t="s">
        <v>10</v>
      </c>
      <c r="F158" s="11" t="s">
        <v>15</v>
      </c>
      <c r="G158" s="18" t="s">
        <v>11</v>
      </c>
      <c r="H158" s="19" t="s">
        <v>12</v>
      </c>
      <c r="I158" s="20" t="s">
        <v>13</v>
      </c>
      <c r="J158" s="21" t="s">
        <v>14</v>
      </c>
      <c r="K158" s="251" t="s">
        <v>2</v>
      </c>
      <c r="L158" s="252"/>
    </row>
    <row r="159" spans="1:14" ht="20.25" x14ac:dyDescent="0.3">
      <c r="A159" s="94">
        <v>1</v>
      </c>
      <c r="B159" s="284" t="s">
        <v>98</v>
      </c>
      <c r="C159" s="284"/>
      <c r="D159" s="58">
        <v>13141</v>
      </c>
      <c r="E159" s="48" t="s">
        <v>99</v>
      </c>
      <c r="F159" s="12" t="s">
        <v>100</v>
      </c>
      <c r="G159" s="52" t="s">
        <v>55</v>
      </c>
      <c r="H159" s="53">
        <v>163.19999999999999</v>
      </c>
      <c r="I159" s="54">
        <v>163.19999999999999</v>
      </c>
      <c r="J159" s="118" t="s">
        <v>82</v>
      </c>
      <c r="K159" s="249"/>
      <c r="L159" s="249"/>
      <c r="N159" s="2"/>
    </row>
    <row r="160" spans="1:14" ht="20.25" x14ac:dyDescent="0.3">
      <c r="A160" s="94">
        <v>2</v>
      </c>
      <c r="B160" s="261"/>
      <c r="C160" s="262"/>
      <c r="D160" s="58"/>
      <c r="E160" s="48"/>
      <c r="F160" s="12"/>
      <c r="G160" s="52"/>
      <c r="H160" s="53"/>
      <c r="I160" s="54"/>
      <c r="J160" s="118"/>
      <c r="K160" s="249"/>
      <c r="L160" s="249"/>
      <c r="N160" s="2"/>
    </row>
    <row r="161" spans="1:14" ht="20.25" x14ac:dyDescent="0.3">
      <c r="A161" s="94">
        <v>3</v>
      </c>
      <c r="B161" s="261"/>
      <c r="C161" s="262"/>
      <c r="D161" s="58"/>
      <c r="E161" s="48"/>
      <c r="F161" s="12"/>
      <c r="G161" s="52"/>
      <c r="H161" s="53"/>
      <c r="I161" s="54"/>
      <c r="J161" s="118"/>
      <c r="K161" s="249"/>
      <c r="L161" s="249"/>
      <c r="N161" s="2"/>
    </row>
    <row r="162" spans="1:14" ht="20.25" x14ac:dyDescent="0.3">
      <c r="A162" s="94">
        <v>4</v>
      </c>
      <c r="B162" s="261"/>
      <c r="C162" s="262"/>
      <c r="D162" s="58"/>
      <c r="E162" s="48"/>
      <c r="F162" s="12"/>
      <c r="G162" s="52"/>
      <c r="H162" s="53"/>
      <c r="I162" s="282"/>
      <c r="J162" s="118"/>
      <c r="K162" s="257"/>
      <c r="L162" s="258"/>
      <c r="N162" s="2"/>
    </row>
    <row r="163" spans="1:14" ht="20.25" x14ac:dyDescent="0.3">
      <c r="A163" s="94">
        <v>5</v>
      </c>
      <c r="B163" s="261"/>
      <c r="C163" s="262"/>
      <c r="D163" s="58"/>
      <c r="E163" s="48"/>
      <c r="F163" s="12"/>
      <c r="G163" s="52"/>
      <c r="H163" s="53"/>
      <c r="I163" s="283"/>
      <c r="J163" s="118"/>
      <c r="K163" s="257"/>
      <c r="L163" s="258"/>
      <c r="N163" s="2"/>
    </row>
    <row r="164" spans="1:14" ht="20.25" x14ac:dyDescent="0.3">
      <c r="A164" s="14"/>
      <c r="B164" s="14"/>
      <c r="C164" s="14"/>
      <c r="D164" s="14"/>
      <c r="E164" s="14"/>
      <c r="F164" s="14"/>
      <c r="G164" s="14"/>
      <c r="H164" s="115" t="s">
        <v>42</v>
      </c>
      <c r="I164" s="116">
        <f>SUM(I159:I163)</f>
        <v>163.19999999999999</v>
      </c>
      <c r="J164" s="14"/>
      <c r="K164" s="14"/>
      <c r="L164" s="14"/>
    </row>
    <row r="165" spans="1:14" ht="20.25" x14ac:dyDescent="0.3">
      <c r="A165" s="14"/>
      <c r="B165" s="14"/>
      <c r="C165" s="14"/>
      <c r="D165" s="14"/>
      <c r="E165" s="14"/>
      <c r="F165" s="14"/>
      <c r="G165" s="14"/>
      <c r="H165" s="14"/>
      <c r="I165" s="14"/>
      <c r="J165" s="14"/>
      <c r="K165" s="14"/>
      <c r="L165" s="14"/>
    </row>
    <row r="166" spans="1:14" ht="20.25" x14ac:dyDescent="0.3">
      <c r="A166" s="14"/>
      <c r="B166" s="14"/>
      <c r="C166" s="14"/>
      <c r="D166" s="14"/>
      <c r="E166" s="14"/>
      <c r="F166" s="14"/>
      <c r="G166" s="14"/>
      <c r="H166" s="14"/>
      <c r="I166" s="14"/>
      <c r="J166" s="14"/>
      <c r="K166" s="14"/>
      <c r="L166" s="14"/>
    </row>
    <row r="167" spans="1:14" x14ac:dyDescent="0.25">
      <c r="A167" s="7"/>
      <c r="B167" s="7"/>
      <c r="C167" s="7"/>
      <c r="D167" s="7"/>
      <c r="E167" s="7"/>
      <c r="F167" s="7"/>
      <c r="G167" s="7"/>
      <c r="H167" s="7"/>
      <c r="I167" s="7"/>
      <c r="J167" s="7"/>
      <c r="K167" s="7"/>
      <c r="L167" s="7"/>
    </row>
    <row r="168" spans="1:14" x14ac:dyDescent="0.25">
      <c r="A168" s="7"/>
      <c r="B168" s="7"/>
      <c r="C168" s="7"/>
      <c r="D168" s="7"/>
      <c r="E168" s="7"/>
      <c r="F168" s="7"/>
      <c r="G168" s="45"/>
      <c r="H168" s="7"/>
      <c r="I168" s="7"/>
      <c r="J168" s="7"/>
      <c r="K168" s="7"/>
      <c r="L168" s="7"/>
    </row>
    <row r="169" spans="1:14" x14ac:dyDescent="0.25">
      <c r="A169" s="7"/>
      <c r="B169" s="7"/>
      <c r="C169" s="7"/>
      <c r="D169" s="42"/>
      <c r="E169" s="42"/>
      <c r="F169" s="42"/>
      <c r="G169" s="42"/>
      <c r="H169" s="46"/>
      <c r="I169" s="42"/>
      <c r="J169" s="42"/>
      <c r="K169" s="7"/>
      <c r="L169" s="7"/>
    </row>
    <row r="170" spans="1:14" x14ac:dyDescent="0.25">
      <c r="A170" s="7"/>
      <c r="B170" s="7"/>
      <c r="C170" s="8"/>
      <c r="D170" s="43"/>
      <c r="E170" s="7"/>
      <c r="F170" s="7"/>
      <c r="G170" s="44"/>
      <c r="H170" s="45"/>
      <c r="I170" s="40"/>
      <c r="J170" s="39"/>
      <c r="K170" s="39"/>
      <c r="L170" s="7"/>
    </row>
    <row r="171" spans="1:14" x14ac:dyDescent="0.25">
      <c r="A171" s="7"/>
      <c r="B171" s="7"/>
      <c r="C171" s="8"/>
      <c r="D171" s="43"/>
      <c r="E171" s="7"/>
      <c r="F171" s="7"/>
      <c r="G171" s="7"/>
      <c r="H171" s="45"/>
      <c r="I171" s="40"/>
      <c r="J171" s="39"/>
      <c r="K171" s="39"/>
      <c r="L171" s="7"/>
    </row>
    <row r="172" spans="1:14" x14ac:dyDescent="0.25">
      <c r="A172" s="7"/>
      <c r="B172" s="7"/>
      <c r="C172" s="8"/>
      <c r="D172" s="43"/>
      <c r="E172" s="7"/>
      <c r="F172" s="7"/>
      <c r="G172" s="7"/>
      <c r="H172" s="45"/>
      <c r="I172" s="40"/>
      <c r="J172" s="39"/>
      <c r="K172" s="39"/>
      <c r="L172" s="7"/>
    </row>
    <row r="173" spans="1:14" x14ac:dyDescent="0.25">
      <c r="A173" s="7"/>
      <c r="B173" s="7"/>
      <c r="C173" s="7"/>
      <c r="D173" s="7"/>
      <c r="E173" s="280"/>
      <c r="F173" s="280"/>
      <c r="G173" s="280"/>
      <c r="H173" s="280"/>
      <c r="I173" s="280"/>
      <c r="J173" s="280"/>
      <c r="K173" s="280"/>
      <c r="L173" s="280"/>
    </row>
    <row r="174" spans="1:14" x14ac:dyDescent="0.25">
      <c r="A174" s="7"/>
      <c r="B174" s="7"/>
      <c r="C174" s="7" t="s">
        <v>92</v>
      </c>
      <c r="D174" s="7" t="s">
        <v>7</v>
      </c>
      <c r="E174" s="280" t="s">
        <v>44</v>
      </c>
      <c r="F174" s="280"/>
      <c r="G174" s="280"/>
      <c r="H174" s="280"/>
      <c r="I174" s="280"/>
      <c r="J174" s="280"/>
      <c r="K174" s="280"/>
      <c r="L174" s="280"/>
    </row>
    <row r="175" spans="1:14" x14ac:dyDescent="0.25">
      <c r="A175" s="7"/>
      <c r="B175" s="7"/>
      <c r="C175" s="7" t="s">
        <v>5</v>
      </c>
      <c r="D175" s="7"/>
      <c r="E175" s="280" t="s">
        <v>6</v>
      </c>
      <c r="F175" s="280"/>
      <c r="G175" s="280"/>
      <c r="H175" s="280"/>
      <c r="I175" s="280"/>
      <c r="J175" s="280"/>
      <c r="K175" s="280"/>
      <c r="L175" s="280"/>
    </row>
    <row r="176" spans="1:14" x14ac:dyDescent="0.25">
      <c r="A176" s="7"/>
      <c r="B176" s="7"/>
      <c r="C176" s="7"/>
      <c r="D176" s="7"/>
      <c r="E176" s="278"/>
      <c r="F176" s="278"/>
      <c r="G176" s="278"/>
      <c r="H176" s="278"/>
      <c r="I176" s="278"/>
      <c r="J176" s="278"/>
      <c r="K176" s="278"/>
      <c r="L176" s="278"/>
    </row>
    <row r="177" spans="1:12" x14ac:dyDescent="0.25">
      <c r="A177" s="7"/>
      <c r="B177" s="7"/>
      <c r="C177" s="7"/>
      <c r="D177" s="7"/>
      <c r="E177" s="278"/>
      <c r="F177" s="278"/>
      <c r="G177" s="278"/>
      <c r="H177" s="278"/>
      <c r="I177" s="278"/>
      <c r="J177" s="278"/>
      <c r="K177" s="278"/>
      <c r="L177" s="278"/>
    </row>
    <row r="178" spans="1:12" ht="18.75" customHeight="1" x14ac:dyDescent="0.25">
      <c r="A178" s="7"/>
      <c r="B178" s="7"/>
      <c r="C178" s="7"/>
      <c r="D178" s="7"/>
      <c r="E178" s="278"/>
      <c r="F178" s="278"/>
      <c r="G178" s="278"/>
      <c r="H178" s="278"/>
      <c r="I178" s="278"/>
      <c r="J178" s="278"/>
      <c r="K178" s="278"/>
      <c r="L178" s="278"/>
    </row>
    <row r="179" spans="1:12" ht="18.75" customHeight="1" x14ac:dyDescent="0.25">
      <c r="A179" s="7"/>
      <c r="B179" s="7"/>
      <c r="C179" s="7"/>
      <c r="D179" s="7"/>
      <c r="E179" s="280"/>
      <c r="F179" s="280"/>
      <c r="G179" s="280"/>
      <c r="H179" s="280"/>
      <c r="I179" s="280"/>
      <c r="J179" s="280"/>
      <c r="K179" s="280"/>
      <c r="L179" s="280"/>
    </row>
    <row r="180" spans="1:12" ht="18.75" customHeight="1" x14ac:dyDescent="0.25">
      <c r="E180" s="279"/>
      <c r="F180" s="279"/>
      <c r="G180" s="279"/>
      <c r="H180" s="279"/>
      <c r="I180" s="279"/>
      <c r="J180" s="279"/>
      <c r="K180" s="279"/>
      <c r="L180" s="279"/>
    </row>
    <row r="181" spans="1:12" x14ac:dyDescent="0.25">
      <c r="E181" s="279"/>
      <c r="F181" s="279"/>
      <c r="G181" s="279"/>
      <c r="H181" s="279"/>
      <c r="I181" s="279"/>
      <c r="J181" s="279"/>
      <c r="K181" s="279"/>
      <c r="L181" s="279"/>
    </row>
    <row r="182" spans="1:12" x14ac:dyDescent="0.25">
      <c r="E182" s="281"/>
      <c r="F182" s="281"/>
      <c r="G182" s="281"/>
      <c r="H182" s="281"/>
      <c r="I182" s="281"/>
      <c r="J182" s="281"/>
      <c r="K182" s="281"/>
      <c r="L182" s="281"/>
    </row>
    <row r="183" spans="1:12" x14ac:dyDescent="0.25">
      <c r="E183" s="6"/>
      <c r="F183" s="6"/>
      <c r="G183" s="6"/>
      <c r="H183" s="6"/>
      <c r="I183" s="6"/>
      <c r="J183" s="6"/>
      <c r="K183" s="6"/>
      <c r="L183" s="6"/>
    </row>
    <row r="184" spans="1:12" x14ac:dyDescent="0.25">
      <c r="B184" s="277"/>
      <c r="C184" s="277"/>
      <c r="D184" s="9"/>
      <c r="H184" s="277"/>
      <c r="I184" s="277"/>
      <c r="J184" s="277"/>
    </row>
    <row r="185" spans="1:12" x14ac:dyDescent="0.25">
      <c r="B185" s="277"/>
      <c r="C185" s="277"/>
      <c r="D185" s="9"/>
      <c r="I185" s="7"/>
    </row>
    <row r="186" spans="1:12" x14ac:dyDescent="0.25">
      <c r="L186" s="2"/>
    </row>
    <row r="188" spans="1:12" ht="18" customHeight="1" x14ac:dyDescent="0.25">
      <c r="J188" s="2"/>
    </row>
    <row r="189" spans="1:12" ht="18" customHeight="1" x14ac:dyDescent="0.25">
      <c r="K189" s="2"/>
    </row>
  </sheetData>
  <mergeCells count="196">
    <mergeCell ref="B49:C49"/>
    <mergeCell ref="C45:J45"/>
    <mergeCell ref="B31:C31"/>
    <mergeCell ref="B40:C40"/>
    <mergeCell ref="B41:C41"/>
    <mergeCell ref="B38:C38"/>
    <mergeCell ref="B34:C34"/>
    <mergeCell ref="B35:C35"/>
    <mergeCell ref="B39:C39"/>
    <mergeCell ref="B48:C48"/>
    <mergeCell ref="B32:C32"/>
    <mergeCell ref="B37:C37"/>
    <mergeCell ref="B20:C20"/>
    <mergeCell ref="K23:L23"/>
    <mergeCell ref="K141:L141"/>
    <mergeCell ref="K20:L20"/>
    <mergeCell ref="B29:C29"/>
    <mergeCell ref="B24:C24"/>
    <mergeCell ref="B36:C36"/>
    <mergeCell ref="B55:C55"/>
    <mergeCell ref="B46:C46"/>
    <mergeCell ref="K40:L40"/>
    <mergeCell ref="B54:C54"/>
    <mergeCell ref="B33:C33"/>
    <mergeCell ref="K36:L36"/>
    <mergeCell ref="B47:C47"/>
    <mergeCell ref="K33:L33"/>
    <mergeCell ref="K62:L62"/>
    <mergeCell ref="K48:L48"/>
    <mergeCell ref="K51:L51"/>
    <mergeCell ref="B82:C82"/>
    <mergeCell ref="C140:D140"/>
    <mergeCell ref="C141:D141"/>
    <mergeCell ref="C30:J30"/>
    <mergeCell ref="K150:L150"/>
    <mergeCell ref="K153:L153"/>
    <mergeCell ref="K151:L151"/>
    <mergeCell ref="C114:J114"/>
    <mergeCell ref="B116:C116"/>
    <mergeCell ref="B126:C126"/>
    <mergeCell ref="B129:C129"/>
    <mergeCell ref="B130:C130"/>
    <mergeCell ref="B131:C131"/>
    <mergeCell ref="K152:L152"/>
    <mergeCell ref="B144:C144"/>
    <mergeCell ref="C121:J121"/>
    <mergeCell ref="K139:L139"/>
    <mergeCell ref="K134:L134"/>
    <mergeCell ref="K124:L124"/>
    <mergeCell ref="K125:L125"/>
    <mergeCell ref="K126:L126"/>
    <mergeCell ref="C142:D142"/>
    <mergeCell ref="C143:D143"/>
    <mergeCell ref="C138:J138"/>
    <mergeCell ref="B127:C127"/>
    <mergeCell ref="K127:L127"/>
    <mergeCell ref="E176:L176"/>
    <mergeCell ref="B154:C154"/>
    <mergeCell ref="E174:L174"/>
    <mergeCell ref="K158:L158"/>
    <mergeCell ref="E173:L173"/>
    <mergeCell ref="K159:L159"/>
    <mergeCell ref="K160:L160"/>
    <mergeCell ref="E175:L175"/>
    <mergeCell ref="K161:L161"/>
    <mergeCell ref="K162:L162"/>
    <mergeCell ref="K163:L163"/>
    <mergeCell ref="I162:I163"/>
    <mergeCell ref="B163:C163"/>
    <mergeCell ref="B162:C162"/>
    <mergeCell ref="B160:C160"/>
    <mergeCell ref="B161:C161"/>
    <mergeCell ref="B159:C159"/>
    <mergeCell ref="C157:J157"/>
    <mergeCell ref="B158:C158"/>
    <mergeCell ref="B153:C153"/>
    <mergeCell ref="K145:L145"/>
    <mergeCell ref="B185:C185"/>
    <mergeCell ref="B184:C184"/>
    <mergeCell ref="H184:J184"/>
    <mergeCell ref="E177:L177"/>
    <mergeCell ref="E181:L181"/>
    <mergeCell ref="E179:L179"/>
    <mergeCell ref="E180:L180"/>
    <mergeCell ref="E182:L182"/>
    <mergeCell ref="E178:L178"/>
    <mergeCell ref="B26:C26"/>
    <mergeCell ref="B25:C25"/>
    <mergeCell ref="B21:C21"/>
    <mergeCell ref="B22:C22"/>
    <mergeCell ref="B16:C16"/>
    <mergeCell ref="C19:J19"/>
    <mergeCell ref="K15:L15"/>
    <mergeCell ref="A2:E2"/>
    <mergeCell ref="A3:E3"/>
    <mergeCell ref="A5:E5"/>
    <mergeCell ref="A4:H4"/>
    <mergeCell ref="A6:C6"/>
    <mergeCell ref="A7:C7"/>
    <mergeCell ref="B8:L8"/>
    <mergeCell ref="K12:L12"/>
    <mergeCell ref="B9:J9"/>
    <mergeCell ref="B12:C12"/>
    <mergeCell ref="K13:L13"/>
    <mergeCell ref="B23:C23"/>
    <mergeCell ref="K38:L38"/>
    <mergeCell ref="K35:L35"/>
    <mergeCell ref="K24:L24"/>
    <mergeCell ref="K25:L25"/>
    <mergeCell ref="K52:L52"/>
    <mergeCell ref="K41:L41"/>
    <mergeCell ref="K61:L61"/>
    <mergeCell ref="K47:L47"/>
    <mergeCell ref="K46:L46"/>
    <mergeCell ref="K37:L37"/>
    <mergeCell ref="K34:L34"/>
    <mergeCell ref="K31:L31"/>
    <mergeCell ref="K32:L32"/>
    <mergeCell ref="K49:L49"/>
    <mergeCell ref="K39:L39"/>
    <mergeCell ref="K87:L87"/>
    <mergeCell ref="K82:L82"/>
    <mergeCell ref="K103:L103"/>
    <mergeCell ref="B63:C63"/>
    <mergeCell ref="B77:C77"/>
    <mergeCell ref="B76:C76"/>
    <mergeCell ref="B68:C68"/>
    <mergeCell ref="K79:L79"/>
    <mergeCell ref="K77:L77"/>
    <mergeCell ref="K78:L78"/>
    <mergeCell ref="K66:L66"/>
    <mergeCell ref="K67:L67"/>
    <mergeCell ref="K76:L76"/>
    <mergeCell ref="K68:L68"/>
    <mergeCell ref="B66:C66"/>
    <mergeCell ref="B67:C67"/>
    <mergeCell ref="B78:C78"/>
    <mergeCell ref="B64:C64"/>
    <mergeCell ref="B65:C65"/>
    <mergeCell ref="B80:C80"/>
    <mergeCell ref="B79:C79"/>
    <mergeCell ref="B81:C81"/>
    <mergeCell ref="B87:C87"/>
    <mergeCell ref="C86:J86"/>
    <mergeCell ref="K65:L65"/>
    <mergeCell ref="K56:L56"/>
    <mergeCell ref="K50:L50"/>
    <mergeCell ref="K81:L81"/>
    <mergeCell ref="K63:L63"/>
    <mergeCell ref="K80:L80"/>
    <mergeCell ref="B61:C61"/>
    <mergeCell ref="B62:C62"/>
    <mergeCell ref="C75:J75"/>
    <mergeCell ref="B50:C50"/>
    <mergeCell ref="B56:C56"/>
    <mergeCell ref="K64:L64"/>
    <mergeCell ref="C60:J60"/>
    <mergeCell ref="B51:C51"/>
    <mergeCell ref="B52:C52"/>
    <mergeCell ref="B53:C53"/>
    <mergeCell ref="K94:L94"/>
    <mergeCell ref="K95:L95"/>
    <mergeCell ref="K98:L98"/>
    <mergeCell ref="K99:L99"/>
    <mergeCell ref="K100:L100"/>
    <mergeCell ref="K96:L96"/>
    <mergeCell ref="K101:L101"/>
    <mergeCell ref="K88:L88"/>
    <mergeCell ref="K92:L92"/>
    <mergeCell ref="K90:L90"/>
    <mergeCell ref="K91:L91"/>
    <mergeCell ref="K93:L93"/>
    <mergeCell ref="B117:C117"/>
    <mergeCell ref="K116:L116"/>
    <mergeCell ref="K117:L117"/>
    <mergeCell ref="K122:L122"/>
    <mergeCell ref="B122:C122"/>
    <mergeCell ref="B115:C115"/>
    <mergeCell ref="K115:L115"/>
    <mergeCell ref="B152:C152"/>
    <mergeCell ref="B123:C123"/>
    <mergeCell ref="B134:C134"/>
    <mergeCell ref="B124:C124"/>
    <mergeCell ref="K143:L143"/>
    <mergeCell ref="K144:L144"/>
    <mergeCell ref="K142:L142"/>
    <mergeCell ref="B151:C151"/>
    <mergeCell ref="K140:L140"/>
    <mergeCell ref="B132:C132"/>
    <mergeCell ref="B135:C135"/>
    <mergeCell ref="K123:L123"/>
    <mergeCell ref="B133:C133"/>
    <mergeCell ref="B125:C125"/>
    <mergeCell ref="K146:L146"/>
    <mergeCell ref="B139:C139"/>
    <mergeCell ref="B128:C128"/>
  </mergeCells>
  <phoneticPr fontId="1" type="noConversion"/>
  <pageMargins left="0" right="0" top="0" bottom="0" header="0" footer="0"/>
  <pageSetup scale="20" orientation="landscape" r:id="rId1"/>
  <rowBreaks count="3" manualBreakCount="3">
    <brk id="71" max="11" man="1"/>
    <brk id="111" max="11" man="1"/>
    <brk id="187"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9" t="s">
        <v>35</v>
      </c>
      <c r="C1" s="120"/>
      <c r="D1" s="125"/>
      <c r="E1" s="125"/>
    </row>
    <row r="2" spans="2:5" x14ac:dyDescent="0.25">
      <c r="B2" s="119" t="s">
        <v>36</v>
      </c>
      <c r="C2" s="120"/>
      <c r="D2" s="125"/>
      <c r="E2" s="125"/>
    </row>
    <row r="3" spans="2:5" x14ac:dyDescent="0.25">
      <c r="B3" s="121"/>
      <c r="C3" s="121"/>
      <c r="D3" s="126"/>
      <c r="E3" s="126"/>
    </row>
    <row r="4" spans="2:5" ht="45" x14ac:dyDescent="0.25">
      <c r="B4" s="122" t="s">
        <v>37</v>
      </c>
      <c r="C4" s="121"/>
      <c r="D4" s="126"/>
      <c r="E4" s="126"/>
    </row>
    <row r="5" spans="2:5" x14ac:dyDescent="0.25">
      <c r="B5" s="121"/>
      <c r="C5" s="121"/>
      <c r="D5" s="126"/>
      <c r="E5" s="126"/>
    </row>
    <row r="6" spans="2:5" x14ac:dyDescent="0.25">
      <c r="B6" s="119" t="s">
        <v>38</v>
      </c>
      <c r="C6" s="120"/>
      <c r="D6" s="125"/>
      <c r="E6" s="127" t="s">
        <v>39</v>
      </c>
    </row>
    <row r="7" spans="2:5" ht="15.75" thickBot="1" x14ac:dyDescent="0.3">
      <c r="B7" s="121"/>
      <c r="C7" s="121"/>
      <c r="D7" s="126"/>
      <c r="E7" s="126"/>
    </row>
    <row r="8" spans="2:5" ht="45.75" thickBot="1" x14ac:dyDescent="0.3">
      <c r="B8" s="123" t="s">
        <v>40</v>
      </c>
      <c r="C8" s="124"/>
      <c r="D8" s="128"/>
      <c r="E8" s="129">
        <v>1</v>
      </c>
    </row>
    <row r="9" spans="2:5" x14ac:dyDescent="0.25">
      <c r="B9" s="121"/>
      <c r="C9" s="121"/>
      <c r="D9" s="126"/>
      <c r="E9" s="126"/>
    </row>
    <row r="10" spans="2:5" x14ac:dyDescent="0.25">
      <c r="B10" s="121"/>
      <c r="C10" s="121"/>
      <c r="D10" s="126"/>
      <c r="E10" s="1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marmor</cp:lastModifiedBy>
  <cp:lastPrinted>2011-03-17T09:57:30Z</cp:lastPrinted>
  <dcterms:created xsi:type="dcterms:W3CDTF">2007-10-17T12:23:19Z</dcterms:created>
  <dcterms:modified xsi:type="dcterms:W3CDTF">2016-01-29T18:25:43Z</dcterms:modified>
</cp:coreProperties>
</file>