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ajrie.Zogaj\Desktop\"/>
    </mc:Choice>
  </mc:AlternateContent>
  <bookViews>
    <workbookView xWindow="120" yWindow="1440" windowWidth="15480" windowHeight="8085"/>
  </bookViews>
  <sheets>
    <sheet name="Raporti i Shpenzimeve MD-215" sheetId="4" r:id="rId1"/>
    <sheet name="Compatibility Report" sheetId="3" r:id="rId2"/>
    <sheet name="Sheet1" sheetId="5" r:id="rId3"/>
  </sheets>
  <definedNames>
    <definedName name="_xlnm.Print_Area" localSheetId="0">'Raporti i Shpenzimeve MD-215'!$A$1:$L$76</definedName>
  </definedNames>
  <calcPr calcId="162913"/>
</workbook>
</file>

<file path=xl/calcChain.xml><?xml version="1.0" encoding="utf-8"?>
<calcChain xmlns="http://schemas.openxmlformats.org/spreadsheetml/2006/main">
  <c r="I81" i="4" l="1"/>
  <c r="I80" i="4"/>
  <c r="I79" i="4"/>
  <c r="I78" i="4"/>
  <c r="I77" i="4"/>
  <c r="I76" i="4"/>
  <c r="I75" i="4"/>
  <c r="I70" i="4" l="1"/>
  <c r="I65" i="4"/>
  <c r="I59" i="4"/>
  <c r="I53" i="4"/>
  <c r="I46" i="4"/>
  <c r="I44" i="4"/>
  <c r="I36" i="4"/>
  <c r="I33" i="4"/>
</calcChain>
</file>

<file path=xl/sharedStrings.xml><?xml version="1.0" encoding="utf-8"?>
<sst xmlns="http://schemas.openxmlformats.org/spreadsheetml/2006/main" count="300" uniqueCount="117">
  <si>
    <t>M I N I S T R I A    E    D R E J T Ë S I S Ë</t>
  </si>
  <si>
    <t>Nr.</t>
  </si>
  <si>
    <t>Vërejtje</t>
  </si>
  <si>
    <t>R  E  P  U  B  L  I  K  A      E    K  O  S  O   V  Ë  S</t>
  </si>
  <si>
    <t>Departamenti i Administratës dhe Personelit</t>
  </si>
  <si>
    <t>Përshkrimi i shpenzimeve</t>
  </si>
  <si>
    <t>Kodi Ekonomik</t>
  </si>
  <si>
    <t>Numri faturës</t>
  </si>
  <si>
    <t>Data e faturës</t>
  </si>
  <si>
    <t>Shuma e faturës</t>
  </si>
  <si>
    <t>Gjithsej shuma e faturave</t>
  </si>
  <si>
    <t>Data e Pagesës</t>
  </si>
  <si>
    <t>Furnitori</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</si>
  <si>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</si>
  <si>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</si>
  <si>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</si>
  <si>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</si>
  <si>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</si>
  <si>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</si>
  <si>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</si>
  <si>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</si>
  <si>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</si>
  <si>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</si>
  <si>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Avokatija Shtetrore 215 314</t>
  </si>
  <si>
    <t xml:space="preserve">TOTALI AVSH  </t>
  </si>
  <si>
    <t>TOTALI DPL</t>
  </si>
  <si>
    <t>Departamenti per Bashkpunim Juridik Nderkombetar 215 319</t>
  </si>
  <si>
    <t>TOTALI DBJN</t>
  </si>
  <si>
    <t>TOTALI   IE</t>
  </si>
  <si>
    <t>Departamenti Administratës dhe Personelit - 215 113</t>
  </si>
  <si>
    <t>TOTALI IHKL</t>
  </si>
  <si>
    <t>TOTALI -DÇL</t>
  </si>
  <si>
    <t>Reprezentacion</t>
  </si>
  <si>
    <t>Vala</t>
  </si>
  <si>
    <t>PTK</t>
  </si>
  <si>
    <t>Shpenzimet e telefonit</t>
  </si>
  <si>
    <t>Regjistrimi I veturave</t>
  </si>
  <si>
    <t>Instituti I mjeksisë ligjore 215-337</t>
  </si>
  <si>
    <t>Sherbimet e perfaqesimit  dhe avokatures</t>
  </si>
  <si>
    <t>01/2020</t>
  </si>
  <si>
    <t>Embassy Of The Republic of Kosovo In Vienna</t>
  </si>
  <si>
    <t>29.06.2020</t>
  </si>
  <si>
    <t>Shpenzimet e energjis elektrike</t>
  </si>
  <si>
    <t>DPR 90043544</t>
  </si>
  <si>
    <t>Kesko</t>
  </si>
  <si>
    <t>Shpenzimet e mbeturinave</t>
  </si>
  <si>
    <t>1190240</t>
  </si>
  <si>
    <t>KRM Pastrimi SHA</t>
  </si>
  <si>
    <t>31.05.2020</t>
  </si>
  <si>
    <t>01.06.2020</t>
  </si>
  <si>
    <t>180226081097/2014</t>
  </si>
  <si>
    <t>03.06.2020</t>
  </si>
  <si>
    <t xml:space="preserve"> Departamenti I Integrimeve Evropiane 215 27000</t>
  </si>
  <si>
    <t>335533</t>
  </si>
  <si>
    <t>Shqiponja</t>
  </si>
  <si>
    <t>335427</t>
  </si>
  <si>
    <t>31.03.2020</t>
  </si>
  <si>
    <t>335425</t>
  </si>
  <si>
    <t>335531</t>
  </si>
  <si>
    <t>Taksë komunale</t>
  </si>
  <si>
    <t>PRB4A1920002117L</t>
  </si>
  <si>
    <t>Komuna e Prishtines</t>
  </si>
  <si>
    <t>15.06.2020</t>
  </si>
  <si>
    <t>30.06.2020</t>
  </si>
  <si>
    <t>Ministria e Punëve të Brendshme</t>
  </si>
  <si>
    <t>MBL4A0007155956C</t>
  </si>
  <si>
    <t>18.06.2020</t>
  </si>
  <si>
    <t>18.06.20220</t>
  </si>
  <si>
    <t>MBL4B00071559560</t>
  </si>
  <si>
    <t>MBLTE000771556P</t>
  </si>
  <si>
    <t>MBLTE00071559882</t>
  </si>
  <si>
    <t>MBLTE00071560190</t>
  </si>
  <si>
    <t>MBL4B00071555996</t>
  </si>
  <si>
    <t>MBL4B00071555997</t>
  </si>
  <si>
    <t>MBL4A0007155599U</t>
  </si>
  <si>
    <t>MBL4B00071447917</t>
  </si>
  <si>
    <t>17.06.2020</t>
  </si>
  <si>
    <t>MBLTE00071447918</t>
  </si>
  <si>
    <t>MBL4B0007155977W</t>
  </si>
  <si>
    <t>MBL4A0007155977V</t>
  </si>
  <si>
    <t>MBL4A0007155977K</t>
  </si>
  <si>
    <t>MBLTE0007155977X</t>
  </si>
  <si>
    <t>MBL4A00071560198</t>
  </si>
  <si>
    <t>MBL4B000715619N</t>
  </si>
  <si>
    <t>PRB4A192002121C</t>
  </si>
  <si>
    <t>PRB4A1920002120A</t>
  </si>
  <si>
    <t>PRB4A19200021107</t>
  </si>
  <si>
    <t>PRB4A192000211GJ</t>
  </si>
  <si>
    <t>31.01.2020</t>
  </si>
  <si>
    <t>335621</t>
  </si>
  <si>
    <t>Strehimorja Lipjan  215 36800</t>
  </si>
  <si>
    <t>Shpenzimet e ujit</t>
  </si>
  <si>
    <t>B9728993</t>
  </si>
  <si>
    <t>Kur Prishtina</t>
  </si>
  <si>
    <t>Raporti  Javor i shpenzimeve sipas kategorive ekonomike dhe Programeve  26-06-03-07/2020</t>
  </si>
  <si>
    <t>Shërbimi Korrektues i Kosovës (SHKK)-215 336  00</t>
  </si>
  <si>
    <t>Gjithsejtë</t>
  </si>
  <si>
    <t>Mirembajtja e automjeteve</t>
  </si>
  <si>
    <t>6921</t>
  </si>
  <si>
    <t xml:space="preserve">Eurogoma </t>
  </si>
  <si>
    <t>12/05/2020</t>
  </si>
  <si>
    <t>18/06/2020</t>
  </si>
  <si>
    <t>8081</t>
  </si>
  <si>
    <t>21/05/2020</t>
  </si>
  <si>
    <t>6977</t>
  </si>
  <si>
    <t>8076</t>
  </si>
  <si>
    <t>21/05/202</t>
  </si>
  <si>
    <t xml:space="preserve">Kantina </t>
  </si>
  <si>
    <t>10</t>
  </si>
  <si>
    <t>Beni Dona Plast</t>
  </si>
  <si>
    <t>31/05/2020</t>
  </si>
  <si>
    <t xml:space="preserve">Kartela grrithese </t>
  </si>
  <si>
    <t>171</t>
  </si>
  <si>
    <t>05/06/2020</t>
  </si>
  <si>
    <t>Pergaditi:</t>
  </si>
  <si>
    <t>Hajrie Zogaj</t>
  </si>
  <si>
    <t>Zyrtare e lartë e Financave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</si>
</sst>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Red]#,##0.00"/>
    <numFmt numFmtId="165" formatCode="_ * #,##0.00_)\ [$€-1]_ ;_ * \(#,##0.00\)\ [$€-1]_ ;_ * &quot;-&quot;??_)\ [$€-1]_ ;_ @_ "/>
  </numFmts>
  <fonts count="13"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8"/>
      <name val="Calibri"/>
      <family val="2"/>
    </font>
    <font>
      <sz val="16"/>
      <color theme="1"/>
      <name val="Arial"/>
      <family val="2"/>
    </font>
    <font>
      <b/>
      <sz val="9"/>
      <color theme="1"/>
      <name val="Arial"/>
      <family val="2"/>
    </font>
    <font>
      <sz val="9"/>
      <color theme="1"/>
      <name val="Arial"/>
      <family val="2"/>
    </font>
    <font>
      <sz val="9"/>
      <color rgb="FF7F7F7F"/>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FFF99"/>
        <bgColor indexed="64"/>
      </patternFill>
    </fill>
    <fill>
      <patternFill patternType="solid">
        <fgColor rgb="FF36EA61"/>
        <bgColor indexed="64"/>
      </patternFill>
    </fill>
    <fill>
      <patternFill patternType="solid">
        <fgColor rgb="FFCCFFFF"/>
        <bgColor indexed="64"/>
      </patternFill>
    </fill>
    <fill>
      <patternFill patternType="solid">
        <fgColor rgb="FF00FF00"/>
        <bgColor indexed="64"/>
      </patternFill>
    </fill>
    <fill>
      <patternFill patternType="solid">
        <fgColor rgb="FFCCFFCC"/>
        <bgColor indexed="64"/>
      </patternFill>
    </fill>
  </fills>
  <borders count="20">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4" fillId="0" borderId="0"/>
    <xf numFmtId="43" fontId="4" fillId="0" borderId="0" applyFont="0" applyFill="0" applyBorder="0" applyAlignment="0" applyProtection="0"/>
  </cellStyleXfs>
  <cellXfs count="152">
    <xf numFmtId="0" fontId="0" fillId="0" borderId="0" xfId="0"/>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5" fillId="0" borderId="0" xfId="0" applyNumberFormat="1" applyFont="1" applyAlignment="1">
      <alignment vertical="top" wrapText="1"/>
    </xf>
    <xf numFmtId="0" fontId="5"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5" fillId="0" borderId="0" xfId="0" applyFont="1" applyAlignment="1">
      <alignment horizontal="center" vertical="top" wrapText="1"/>
    </xf>
    <xf numFmtId="0" fontId="0" fillId="0" borderId="0" xfId="0" applyAlignment="1">
      <alignment horizontal="center" vertical="top" wrapText="1"/>
    </xf>
    <xf numFmtId="4" fontId="5"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17"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6" borderId="2" xfId="0" applyFont="1" applyFill="1" applyBorder="1" applyAlignment="1">
      <alignment vertical="center" wrapText="1"/>
    </xf>
    <xf numFmtId="164" fontId="7" fillId="11"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0" borderId="6" xfId="0" applyFont="1" applyBorder="1" applyAlignment="1">
      <alignment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6"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 fillId="0" borderId="0" xfId="0" applyFont="1" applyAlignment="1">
      <alignment vertical="center" wrapText="1"/>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6"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6" fillId="0" borderId="0" xfId="0" applyFont="1" applyFill="1" applyBorder="1" applyAlignment="1">
      <alignment vertical="center"/>
    </xf>
    <xf numFmtId="49" fontId="3" fillId="0" borderId="0" xfId="0" applyNumberFormat="1" applyFont="1" applyFill="1" applyBorder="1" applyAlignment="1">
      <alignment vertical="center"/>
    </xf>
    <xf numFmtId="0" fontId="3" fillId="12"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6" fillId="0" borderId="2" xfId="0" applyFont="1" applyBorder="1" applyAlignment="1">
      <alignment vertical="center"/>
    </xf>
    <xf numFmtId="0" fontId="9" fillId="0" borderId="0" xfId="0" applyFont="1" applyFill="1" applyBorder="1" applyAlignment="1">
      <alignment vertical="center"/>
    </xf>
    <xf numFmtId="0" fontId="3" fillId="8" borderId="10" xfId="0" applyFont="1" applyFill="1" applyBorder="1" applyAlignment="1">
      <alignment vertical="center"/>
    </xf>
    <xf numFmtId="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2" borderId="19"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14" fontId="3" fillId="4" borderId="2"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8" fillId="0" borderId="0" xfId="0" applyFont="1" applyAlignment="1">
      <alignment horizontal="left" vertical="center"/>
    </xf>
    <xf numFmtId="0" fontId="3" fillId="0" borderId="0" xfId="0" applyFont="1" applyAlignment="1">
      <alignment horizontal="left" vertical="center"/>
    </xf>
    <xf numFmtId="0" fontId="3" fillId="9" borderId="18"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2" xfId="0" applyFont="1" applyFill="1" applyBorder="1" applyAlignment="1">
      <alignment horizontal="left" vertical="center"/>
    </xf>
    <xf numFmtId="0" fontId="3" fillId="4" borderId="14" xfId="0" applyFont="1" applyFill="1" applyBorder="1" applyAlignment="1">
      <alignment horizontal="right" vertical="center" wrapText="1"/>
    </xf>
    <xf numFmtId="49" fontId="3" fillId="7" borderId="2" xfId="0" applyNumberFormat="1" applyFont="1" applyFill="1" applyBorder="1" applyAlignment="1">
      <alignment horizontal="right" vertical="center" indent="1"/>
    </xf>
    <xf numFmtId="0" fontId="10" fillId="0" borderId="0" xfId="0" applyFont="1"/>
    <xf numFmtId="0" fontId="3" fillId="8" borderId="2" xfId="0" applyFont="1" applyFill="1" applyBorder="1" applyAlignment="1">
      <alignment horizontal="left"/>
    </xf>
    <xf numFmtId="0" fontId="6" fillId="13" borderId="2" xfId="0" applyFont="1" applyFill="1" applyBorder="1" applyAlignment="1">
      <alignment horizontal="center"/>
    </xf>
    <xf numFmtId="49" fontId="3" fillId="2" borderId="2" xfId="0" applyNumberFormat="1" applyFont="1" applyFill="1" applyBorder="1" applyAlignment="1">
      <alignment horizontal="center"/>
    </xf>
    <xf numFmtId="0" fontId="6" fillId="14" borderId="2" xfId="0" applyFont="1" applyFill="1" applyBorder="1" applyAlignment="1">
      <alignment horizontal="center"/>
    </xf>
    <xf numFmtId="49" fontId="3" fillId="4" borderId="2" xfId="0" applyNumberFormat="1" applyFont="1" applyFill="1" applyBorder="1" applyAlignment="1">
      <alignment horizontal="center"/>
    </xf>
    <xf numFmtId="165" fontId="7" fillId="15" borderId="2" xfId="0" applyNumberFormat="1" applyFont="1" applyFill="1" applyBorder="1"/>
    <xf numFmtId="165" fontId="7" fillId="11" borderId="2" xfId="0" applyNumberFormat="1" applyFont="1" applyFill="1" applyBorder="1"/>
    <xf numFmtId="49" fontId="3" fillId="7"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1" fillId="0" borderId="0" xfId="0" applyFont="1"/>
    <xf numFmtId="49" fontId="3" fillId="2" borderId="10" xfId="0" applyNumberFormat="1" applyFont="1" applyFill="1" applyBorder="1" applyAlignment="1">
      <alignment horizontal="center"/>
    </xf>
    <xf numFmtId="0" fontId="12" fillId="0" borderId="0" xfId="0" applyFont="1"/>
    <xf numFmtId="0" fontId="3" fillId="8" borderId="8" xfId="0" applyFont="1" applyFill="1" applyBorder="1" applyAlignment="1">
      <alignment horizontal="left"/>
    </xf>
  </cellXfs>
  <cellStyles count="3">
    <cellStyle name="Comma" xfId="2" builtinId="3"/>
    <cellStyle name="Normal" xfId="0" builtinId="0"/>
    <cellStyle name="Normal 2" xfId="1"/>
  </cellStyles>
  <dxfs count="0"/>
  <tableStyles count="0" defaultTableStyle="TableStyleMedium9" defaultPivotStyle="PivotStyleLight16"/>
  <colors>
    <mruColors>
      <color rgb="FFFFFF99"/>
      <color rgb="FF36EA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7"/>
  <sheetViews>
    <sheetView tabSelected="1" topLeftCell="A58" zoomScale="80" zoomScaleNormal="80" zoomScalePageLayoutView="80" workbookViewId="0">
      <selection activeCell="C85" sqref="C85"/>
    </sheetView>
  </sheetViews>
  <sheetFormatPr defaultRowHeight="18" x14ac:dyDescent="0.25"/>
  <cols>
    <col min="1" max="1" width="7.42578125" style="49" customWidth="1"/>
    <col min="2" max="2" width="0.7109375" style="49" hidden="1" customWidth="1"/>
    <col min="3" max="3" width="67.42578125" style="49" customWidth="1"/>
    <col min="4" max="4" width="23" style="49" bestFit="1" customWidth="1"/>
    <col min="5" max="5" width="56.5703125" style="49" bestFit="1" customWidth="1"/>
    <col min="6" max="6" width="51.85546875" style="49" customWidth="1"/>
    <col min="7" max="7" width="31.5703125" style="49" customWidth="1"/>
    <col min="8" max="8" width="26.5703125" style="49" customWidth="1"/>
    <col min="9" max="9" width="25.85546875" style="49" customWidth="1"/>
    <col min="10" max="10" width="26.42578125" style="49" customWidth="1"/>
    <col min="11" max="11" width="51" style="86" customWidth="1"/>
    <col min="12" max="12" width="21.140625" style="68" customWidth="1"/>
    <col min="13" max="13" width="12.28515625" style="49" bestFit="1" customWidth="1"/>
    <col min="14" max="16384" width="9.140625" style="49"/>
  </cols>
  <sheetData>
    <row r="1" spans="1:12" ht="21" x14ac:dyDescent="0.25">
      <c r="A1" s="129" t="s">
        <v>3</v>
      </c>
      <c r="B1" s="129"/>
      <c r="C1" s="129"/>
      <c r="D1" s="129"/>
      <c r="E1" s="129"/>
      <c r="F1" s="129"/>
      <c r="G1" s="129"/>
      <c r="H1" s="129"/>
      <c r="I1" s="129"/>
      <c r="J1" s="129"/>
      <c r="K1" s="129"/>
      <c r="L1" s="129"/>
    </row>
    <row r="2" spans="1:12" ht="21" x14ac:dyDescent="0.25">
      <c r="A2" s="129" t="s">
        <v>0</v>
      </c>
      <c r="B2" s="129"/>
      <c r="C2" s="129"/>
      <c r="D2" s="129"/>
      <c r="E2" s="129"/>
      <c r="F2" s="129"/>
      <c r="G2" s="129"/>
      <c r="H2" s="129"/>
      <c r="I2" s="129"/>
      <c r="J2" s="129"/>
      <c r="K2" s="129"/>
      <c r="L2" s="129"/>
    </row>
    <row r="3" spans="1:12" ht="21" x14ac:dyDescent="0.25">
      <c r="A3" s="129" t="s">
        <v>4</v>
      </c>
      <c r="B3" s="129"/>
      <c r="C3" s="129"/>
      <c r="D3" s="129"/>
      <c r="E3" s="129"/>
      <c r="F3" s="129"/>
      <c r="G3" s="129"/>
      <c r="H3" s="129"/>
      <c r="I3" s="129"/>
      <c r="J3" s="129"/>
      <c r="K3" s="129"/>
      <c r="L3" s="129"/>
    </row>
    <row r="4" spans="1:12" ht="21" x14ac:dyDescent="0.25">
      <c r="A4" s="129" t="s">
        <v>13</v>
      </c>
      <c r="B4" s="129"/>
      <c r="C4" s="129"/>
      <c r="D4" s="129"/>
      <c r="E4" s="129"/>
      <c r="F4" s="129"/>
      <c r="G4" s="129"/>
      <c r="H4" s="129"/>
      <c r="I4" s="129"/>
      <c r="J4" s="129"/>
      <c r="K4" s="129"/>
      <c r="L4" s="129"/>
    </row>
    <row r="5" spans="1:12" ht="20.25" x14ac:dyDescent="0.25">
      <c r="A5" s="99"/>
      <c r="B5" s="99"/>
      <c r="C5" s="99"/>
      <c r="D5" s="99"/>
      <c r="E5" s="46"/>
      <c r="F5" s="46"/>
      <c r="G5" s="46"/>
      <c r="H5" s="46"/>
      <c r="I5" s="46"/>
      <c r="J5" s="46"/>
      <c r="K5" s="47"/>
      <c r="L5" s="48"/>
    </row>
    <row r="6" spans="1:12" ht="20.25" x14ac:dyDescent="0.25">
      <c r="A6" s="130" t="s">
        <v>94</v>
      </c>
      <c r="B6" s="130"/>
      <c r="C6" s="130"/>
      <c r="D6" s="130"/>
      <c r="E6" s="130"/>
      <c r="F6" s="130"/>
      <c r="G6" s="130"/>
      <c r="H6" s="130"/>
      <c r="I6" s="130"/>
      <c r="J6" s="130"/>
      <c r="K6" s="130"/>
      <c r="L6" s="130"/>
    </row>
    <row r="7" spans="1:12" ht="20.25" x14ac:dyDescent="0.25">
      <c r="A7" s="46"/>
      <c r="B7" s="50"/>
      <c r="C7" s="50"/>
      <c r="D7" s="50"/>
      <c r="E7" s="50"/>
      <c r="F7" s="46"/>
      <c r="G7" s="50"/>
      <c r="H7" s="50"/>
      <c r="I7" s="50"/>
      <c r="J7" s="50"/>
      <c r="K7" s="47"/>
      <c r="L7" s="48"/>
    </row>
    <row r="8" spans="1:12" ht="21" thickBot="1" x14ac:dyDescent="0.3">
      <c r="A8" s="51"/>
      <c r="B8" s="52"/>
      <c r="C8" s="131" t="s">
        <v>29</v>
      </c>
      <c r="D8" s="132"/>
      <c r="E8" s="132"/>
      <c r="F8" s="132"/>
      <c r="G8" s="132"/>
      <c r="H8" s="132"/>
      <c r="I8" s="132"/>
      <c r="J8" s="133"/>
      <c r="K8" s="53"/>
      <c r="L8" s="54"/>
    </row>
    <row r="9" spans="1:12" ht="40.5" x14ac:dyDescent="0.25">
      <c r="A9" s="3" t="s">
        <v>1</v>
      </c>
      <c r="B9" s="44" t="s">
        <v>5</v>
      </c>
      <c r="C9" s="96" t="s">
        <v>5</v>
      </c>
      <c r="D9" s="2" t="s">
        <v>6</v>
      </c>
      <c r="E9" s="95" t="s">
        <v>7</v>
      </c>
      <c r="F9" s="118" t="s">
        <v>12</v>
      </c>
      <c r="G9" s="4" t="s">
        <v>8</v>
      </c>
      <c r="H9" s="5" t="s">
        <v>9</v>
      </c>
      <c r="I9" s="6" t="s">
        <v>10</v>
      </c>
      <c r="J9" s="7" t="s">
        <v>11</v>
      </c>
      <c r="K9" s="38" t="s">
        <v>2</v>
      </c>
      <c r="L9" s="33" t="s">
        <v>22</v>
      </c>
    </row>
    <row r="10" spans="1:12" ht="20.25" x14ac:dyDescent="0.25">
      <c r="A10" s="55">
        <v>1</v>
      </c>
      <c r="B10" s="100"/>
      <c r="C10" s="107" t="s">
        <v>59</v>
      </c>
      <c r="D10" s="8">
        <v>13952</v>
      </c>
      <c r="E10" s="27" t="s">
        <v>60</v>
      </c>
      <c r="F10" s="117" t="s">
        <v>61</v>
      </c>
      <c r="G10" s="41" t="s">
        <v>62</v>
      </c>
      <c r="H10" s="109">
        <v>10</v>
      </c>
      <c r="I10" s="103">
        <v>10</v>
      </c>
      <c r="J10" s="98" t="s">
        <v>63</v>
      </c>
      <c r="K10" s="108"/>
      <c r="L10" s="56"/>
    </row>
    <row r="11" spans="1:12" ht="20.25" x14ac:dyDescent="0.25">
      <c r="A11" s="55">
        <v>2</v>
      </c>
      <c r="B11" s="100"/>
      <c r="C11" s="107" t="s">
        <v>36</v>
      </c>
      <c r="D11" s="8">
        <v>13950</v>
      </c>
      <c r="E11" s="27" t="s">
        <v>65</v>
      </c>
      <c r="F11" s="27" t="s">
        <v>64</v>
      </c>
      <c r="G11" s="41" t="s">
        <v>66</v>
      </c>
      <c r="H11" s="109">
        <v>25</v>
      </c>
      <c r="I11" s="103">
        <v>25</v>
      </c>
      <c r="J11" s="98" t="s">
        <v>63</v>
      </c>
      <c r="K11" s="108"/>
      <c r="L11" s="56"/>
    </row>
    <row r="12" spans="1:12" ht="20.25" x14ac:dyDescent="0.25">
      <c r="A12" s="55">
        <v>3</v>
      </c>
      <c r="B12" s="100"/>
      <c r="C12" s="107" t="s">
        <v>36</v>
      </c>
      <c r="D12" s="8">
        <v>13950</v>
      </c>
      <c r="E12" s="27" t="s">
        <v>68</v>
      </c>
      <c r="F12" s="27" t="s">
        <v>64</v>
      </c>
      <c r="G12" s="41" t="s">
        <v>66</v>
      </c>
      <c r="H12" s="109">
        <v>40</v>
      </c>
      <c r="I12" s="103">
        <v>40</v>
      </c>
      <c r="J12" s="98" t="s">
        <v>63</v>
      </c>
      <c r="K12" s="108"/>
      <c r="L12" s="56"/>
    </row>
    <row r="13" spans="1:12" ht="20.25" x14ac:dyDescent="0.25">
      <c r="A13" s="55">
        <v>4</v>
      </c>
      <c r="B13" s="100"/>
      <c r="C13" s="107" t="s">
        <v>36</v>
      </c>
      <c r="D13" s="8">
        <v>13950</v>
      </c>
      <c r="E13" s="27" t="s">
        <v>69</v>
      </c>
      <c r="F13" s="27" t="s">
        <v>64</v>
      </c>
      <c r="G13" s="41" t="s">
        <v>67</v>
      </c>
      <c r="H13" s="109">
        <v>10</v>
      </c>
      <c r="I13" s="103">
        <v>10</v>
      </c>
      <c r="J13" s="98" t="s">
        <v>63</v>
      </c>
      <c r="K13" s="108"/>
      <c r="L13" s="56"/>
    </row>
    <row r="14" spans="1:12" ht="20.25" x14ac:dyDescent="0.25">
      <c r="A14" s="55">
        <v>5</v>
      </c>
      <c r="B14" s="100"/>
      <c r="C14" s="107" t="s">
        <v>36</v>
      </c>
      <c r="D14" s="8">
        <v>13950</v>
      </c>
      <c r="E14" s="27" t="s">
        <v>70</v>
      </c>
      <c r="F14" s="27" t="s">
        <v>64</v>
      </c>
      <c r="G14" s="41" t="s">
        <v>66</v>
      </c>
      <c r="H14" s="109">
        <v>10</v>
      </c>
      <c r="I14" s="103">
        <v>10</v>
      </c>
      <c r="J14" s="98" t="s">
        <v>41</v>
      </c>
      <c r="K14" s="108"/>
      <c r="L14" s="56"/>
    </row>
    <row r="15" spans="1:12" ht="20.25" x14ac:dyDescent="0.25">
      <c r="A15" s="55">
        <v>6</v>
      </c>
      <c r="B15" s="100"/>
      <c r="C15" s="107" t="s">
        <v>36</v>
      </c>
      <c r="D15" s="8">
        <v>13950</v>
      </c>
      <c r="E15" s="27" t="s">
        <v>71</v>
      </c>
      <c r="F15" s="27" t="s">
        <v>64</v>
      </c>
      <c r="G15" s="41" t="s">
        <v>66</v>
      </c>
      <c r="H15" s="109">
        <v>10</v>
      </c>
      <c r="I15" s="103">
        <v>10</v>
      </c>
      <c r="J15" s="98" t="s">
        <v>41</v>
      </c>
      <c r="K15" s="108"/>
      <c r="L15" s="56"/>
    </row>
    <row r="16" spans="1:12" ht="20.25" x14ac:dyDescent="0.25">
      <c r="A16" s="55">
        <v>7</v>
      </c>
      <c r="B16" s="100"/>
      <c r="C16" s="107" t="s">
        <v>36</v>
      </c>
      <c r="D16" s="8">
        <v>13950</v>
      </c>
      <c r="E16" s="27" t="s">
        <v>72</v>
      </c>
      <c r="F16" s="27" t="s">
        <v>64</v>
      </c>
      <c r="G16" s="41" t="s">
        <v>66</v>
      </c>
      <c r="H16" s="109">
        <v>40</v>
      </c>
      <c r="I16" s="103">
        <v>40</v>
      </c>
      <c r="J16" s="98" t="s">
        <v>41</v>
      </c>
      <c r="K16" s="108"/>
      <c r="L16" s="56"/>
    </row>
    <row r="17" spans="1:12" ht="20.25" x14ac:dyDescent="0.25">
      <c r="A17" s="55">
        <v>8</v>
      </c>
      <c r="B17" s="100"/>
      <c r="C17" s="107" t="s">
        <v>36</v>
      </c>
      <c r="D17" s="8">
        <v>13950</v>
      </c>
      <c r="E17" s="27" t="s">
        <v>73</v>
      </c>
      <c r="F17" s="27" t="s">
        <v>64</v>
      </c>
      <c r="G17" s="41" t="s">
        <v>66</v>
      </c>
      <c r="H17" s="109">
        <v>10</v>
      </c>
      <c r="I17" s="103">
        <v>10</v>
      </c>
      <c r="J17" s="98" t="s">
        <v>41</v>
      </c>
      <c r="K17" s="108"/>
      <c r="L17" s="56"/>
    </row>
    <row r="18" spans="1:12" ht="20.25" x14ac:dyDescent="0.25">
      <c r="A18" s="55">
        <v>9</v>
      </c>
      <c r="B18" s="100"/>
      <c r="C18" s="107" t="s">
        <v>36</v>
      </c>
      <c r="D18" s="8">
        <v>13950</v>
      </c>
      <c r="E18" s="27" t="s">
        <v>74</v>
      </c>
      <c r="F18" s="27" t="s">
        <v>64</v>
      </c>
      <c r="G18" s="41" t="s">
        <v>66</v>
      </c>
      <c r="H18" s="109">
        <v>25</v>
      </c>
      <c r="I18" s="103">
        <v>25</v>
      </c>
      <c r="J18" s="98" t="s">
        <v>41</v>
      </c>
      <c r="K18" s="108"/>
      <c r="L18" s="56"/>
    </row>
    <row r="19" spans="1:12" ht="20.25" x14ac:dyDescent="0.25">
      <c r="A19" s="55">
        <v>10</v>
      </c>
      <c r="B19" s="100"/>
      <c r="C19" s="107" t="s">
        <v>36</v>
      </c>
      <c r="D19" s="8">
        <v>13950</v>
      </c>
      <c r="E19" s="27" t="s">
        <v>75</v>
      </c>
      <c r="F19" s="27" t="s">
        <v>64</v>
      </c>
      <c r="G19" s="41" t="s">
        <v>76</v>
      </c>
      <c r="H19" s="109">
        <v>40</v>
      </c>
      <c r="I19" s="103">
        <v>40</v>
      </c>
      <c r="J19" s="98" t="s">
        <v>41</v>
      </c>
      <c r="K19" s="108"/>
      <c r="L19" s="56"/>
    </row>
    <row r="20" spans="1:12" ht="20.25" x14ac:dyDescent="0.25">
      <c r="A20" s="55">
        <v>11</v>
      </c>
      <c r="B20" s="100"/>
      <c r="C20" s="107" t="s">
        <v>36</v>
      </c>
      <c r="D20" s="8">
        <v>13950</v>
      </c>
      <c r="E20" s="27" t="s">
        <v>77</v>
      </c>
      <c r="F20" s="27" t="s">
        <v>64</v>
      </c>
      <c r="G20" s="41" t="s">
        <v>76</v>
      </c>
      <c r="H20" s="109">
        <v>10</v>
      </c>
      <c r="I20" s="103">
        <v>10</v>
      </c>
      <c r="J20" s="98" t="s">
        <v>41</v>
      </c>
      <c r="K20" s="108"/>
      <c r="L20" s="56"/>
    </row>
    <row r="21" spans="1:12" ht="20.25" x14ac:dyDescent="0.25">
      <c r="A21" s="55">
        <v>12</v>
      </c>
      <c r="B21" s="100"/>
      <c r="C21" s="107" t="s">
        <v>36</v>
      </c>
      <c r="D21" s="8">
        <v>13950</v>
      </c>
      <c r="E21" s="27"/>
      <c r="F21" s="27" t="s">
        <v>64</v>
      </c>
      <c r="G21" s="41" t="s">
        <v>76</v>
      </c>
      <c r="H21" s="109">
        <v>10</v>
      </c>
      <c r="I21" s="103">
        <v>10</v>
      </c>
      <c r="J21" s="98" t="s">
        <v>41</v>
      </c>
      <c r="K21" s="108"/>
      <c r="L21" s="56"/>
    </row>
    <row r="22" spans="1:12" ht="20.25" x14ac:dyDescent="0.25">
      <c r="A22" s="55">
        <v>13</v>
      </c>
      <c r="B22" s="100"/>
      <c r="C22" s="107" t="s">
        <v>36</v>
      </c>
      <c r="D22" s="8">
        <v>13950</v>
      </c>
      <c r="E22" s="27" t="s">
        <v>79</v>
      </c>
      <c r="F22" s="27" t="s">
        <v>64</v>
      </c>
      <c r="G22" s="41" t="s">
        <v>76</v>
      </c>
      <c r="H22" s="109">
        <v>25</v>
      </c>
      <c r="I22" s="103">
        <v>25</v>
      </c>
      <c r="J22" s="98" t="s">
        <v>41</v>
      </c>
      <c r="K22" s="108"/>
      <c r="L22" s="56"/>
    </row>
    <row r="23" spans="1:12" ht="20.25" x14ac:dyDescent="0.25">
      <c r="A23" s="55">
        <v>14</v>
      </c>
      <c r="B23" s="100"/>
      <c r="C23" s="107" t="s">
        <v>36</v>
      </c>
      <c r="D23" s="8">
        <v>13950</v>
      </c>
      <c r="E23" s="27" t="s">
        <v>78</v>
      </c>
      <c r="F23" s="27" t="s">
        <v>64</v>
      </c>
      <c r="G23" s="41" t="s">
        <v>66</v>
      </c>
      <c r="H23" s="109">
        <v>40</v>
      </c>
      <c r="I23" s="103">
        <v>40</v>
      </c>
      <c r="J23" s="98" t="s">
        <v>41</v>
      </c>
      <c r="K23" s="108"/>
      <c r="L23" s="56"/>
    </row>
    <row r="24" spans="1:12" ht="20.25" x14ac:dyDescent="0.25">
      <c r="A24" s="55">
        <v>15</v>
      </c>
      <c r="B24" s="100"/>
      <c r="C24" s="107" t="s">
        <v>36</v>
      </c>
      <c r="D24" s="8">
        <v>13950</v>
      </c>
      <c r="E24" s="27" t="s">
        <v>80</v>
      </c>
      <c r="F24" s="27" t="s">
        <v>64</v>
      </c>
      <c r="G24" s="41" t="s">
        <v>66</v>
      </c>
      <c r="H24" s="109">
        <v>25</v>
      </c>
      <c r="I24" s="103">
        <v>25</v>
      </c>
      <c r="J24" s="98" t="s">
        <v>41</v>
      </c>
      <c r="K24" s="108"/>
      <c r="L24" s="56"/>
    </row>
    <row r="25" spans="1:12" ht="20.25" x14ac:dyDescent="0.25">
      <c r="A25" s="55">
        <v>16</v>
      </c>
      <c r="B25" s="100"/>
      <c r="C25" s="107" t="s">
        <v>36</v>
      </c>
      <c r="D25" s="8">
        <v>13950</v>
      </c>
      <c r="E25" s="27" t="s">
        <v>81</v>
      </c>
      <c r="F25" s="27" t="s">
        <v>64</v>
      </c>
      <c r="G25" s="41" t="s">
        <v>66</v>
      </c>
      <c r="H25" s="109">
        <v>10</v>
      </c>
      <c r="I25" s="103">
        <v>10</v>
      </c>
      <c r="J25" s="98" t="s">
        <v>41</v>
      </c>
      <c r="K25" s="108"/>
      <c r="L25" s="56"/>
    </row>
    <row r="26" spans="1:12" ht="20.25" x14ac:dyDescent="0.25">
      <c r="A26" s="55">
        <v>17</v>
      </c>
      <c r="B26" s="100"/>
      <c r="C26" s="107" t="s">
        <v>36</v>
      </c>
      <c r="D26" s="8">
        <v>13950</v>
      </c>
      <c r="E26" s="27" t="s">
        <v>82</v>
      </c>
      <c r="F26" s="27" t="s">
        <v>64</v>
      </c>
      <c r="G26" s="41" t="s">
        <v>66</v>
      </c>
      <c r="H26" s="109">
        <v>25</v>
      </c>
      <c r="I26" s="103">
        <v>25</v>
      </c>
      <c r="J26" s="98" t="s">
        <v>41</v>
      </c>
      <c r="K26" s="108"/>
      <c r="L26" s="56"/>
    </row>
    <row r="27" spans="1:12" ht="20.25" x14ac:dyDescent="0.25">
      <c r="A27" s="55">
        <v>18</v>
      </c>
      <c r="B27" s="100"/>
      <c r="C27" s="107" t="s">
        <v>36</v>
      </c>
      <c r="D27" s="8">
        <v>13950</v>
      </c>
      <c r="E27" s="27" t="s">
        <v>83</v>
      </c>
      <c r="F27" s="27" t="s">
        <v>64</v>
      </c>
      <c r="G27" s="41" t="s">
        <v>66</v>
      </c>
      <c r="H27" s="109">
        <v>40</v>
      </c>
      <c r="I27" s="103">
        <v>40</v>
      </c>
      <c r="J27" s="98" t="s">
        <v>41</v>
      </c>
      <c r="K27" s="108"/>
      <c r="L27" s="56"/>
    </row>
    <row r="28" spans="1:12" ht="20.25" x14ac:dyDescent="0.25">
      <c r="A28" s="55">
        <v>19</v>
      </c>
      <c r="B28" s="100"/>
      <c r="C28" s="107" t="s">
        <v>59</v>
      </c>
      <c r="D28" s="8">
        <v>13952</v>
      </c>
      <c r="E28" s="27" t="s">
        <v>84</v>
      </c>
      <c r="F28" s="27" t="s">
        <v>61</v>
      </c>
      <c r="G28" s="41" t="s">
        <v>62</v>
      </c>
      <c r="H28" s="109">
        <v>10</v>
      </c>
      <c r="I28" s="103">
        <v>10</v>
      </c>
      <c r="J28" s="98" t="s">
        <v>41</v>
      </c>
      <c r="K28" s="108"/>
      <c r="L28" s="56"/>
    </row>
    <row r="29" spans="1:12" ht="20.25" x14ac:dyDescent="0.25">
      <c r="A29" s="55">
        <v>20</v>
      </c>
      <c r="B29" s="100"/>
      <c r="C29" s="107" t="s">
        <v>59</v>
      </c>
      <c r="D29" s="8">
        <v>13952</v>
      </c>
      <c r="E29" s="27" t="s">
        <v>85</v>
      </c>
      <c r="F29" s="27" t="s">
        <v>61</v>
      </c>
      <c r="G29" s="41" t="s">
        <v>62</v>
      </c>
      <c r="H29" s="109">
        <v>10</v>
      </c>
      <c r="I29" s="103">
        <v>10</v>
      </c>
      <c r="J29" s="98" t="s">
        <v>41</v>
      </c>
      <c r="K29" s="108"/>
      <c r="L29" s="56"/>
    </row>
    <row r="30" spans="1:12" ht="20.25" x14ac:dyDescent="0.25">
      <c r="A30" s="55">
        <v>21</v>
      </c>
      <c r="B30" s="100"/>
      <c r="C30" s="107" t="s">
        <v>59</v>
      </c>
      <c r="D30" s="8">
        <v>13952</v>
      </c>
      <c r="E30" s="27" t="s">
        <v>86</v>
      </c>
      <c r="F30" s="27" t="s">
        <v>61</v>
      </c>
      <c r="G30" s="41" t="s">
        <v>62</v>
      </c>
      <c r="H30" s="109">
        <v>10</v>
      </c>
      <c r="I30" s="103">
        <v>10</v>
      </c>
      <c r="J30" s="98" t="s">
        <v>41</v>
      </c>
      <c r="K30" s="108"/>
      <c r="L30" s="56"/>
    </row>
    <row r="31" spans="1:12" ht="20.25" x14ac:dyDescent="0.25">
      <c r="A31" s="55">
        <v>22</v>
      </c>
      <c r="B31" s="100"/>
      <c r="C31" s="107" t="s">
        <v>59</v>
      </c>
      <c r="D31" s="8">
        <v>13952</v>
      </c>
      <c r="E31" s="27" t="s">
        <v>87</v>
      </c>
      <c r="F31" s="27" t="s">
        <v>61</v>
      </c>
      <c r="G31" s="41" t="s">
        <v>62</v>
      </c>
      <c r="H31" s="109">
        <v>10</v>
      </c>
      <c r="I31" s="103">
        <v>10</v>
      </c>
      <c r="J31" s="98" t="s">
        <v>41</v>
      </c>
      <c r="K31" s="108"/>
      <c r="L31" s="56"/>
    </row>
    <row r="32" spans="1:12" ht="20.25" x14ac:dyDescent="0.25">
      <c r="A32" s="55">
        <v>23</v>
      </c>
      <c r="B32" s="100"/>
      <c r="C32" s="107" t="s">
        <v>32</v>
      </c>
      <c r="D32" s="8">
        <v>14310</v>
      </c>
      <c r="E32" s="27" t="s">
        <v>89</v>
      </c>
      <c r="F32" s="27" t="s">
        <v>54</v>
      </c>
      <c r="G32" s="41" t="s">
        <v>88</v>
      </c>
      <c r="H32" s="109">
        <v>165.6</v>
      </c>
      <c r="I32" s="103">
        <v>165.6</v>
      </c>
      <c r="J32" s="98" t="s">
        <v>41</v>
      </c>
      <c r="K32" s="108"/>
      <c r="L32" s="56"/>
    </row>
    <row r="33" spans="1:12" ht="21" customHeight="1" x14ac:dyDescent="0.25">
      <c r="A33" s="51"/>
      <c r="B33" s="57"/>
      <c r="C33" s="57"/>
      <c r="D33" s="57"/>
      <c r="E33" s="51"/>
      <c r="F33" s="51"/>
      <c r="G33" s="51"/>
      <c r="H33" s="58" t="s">
        <v>14</v>
      </c>
      <c r="I33" s="58">
        <f>SUM(I10:I32)</f>
        <v>610.6</v>
      </c>
      <c r="J33" s="51"/>
      <c r="K33" s="53"/>
      <c r="L33" s="54"/>
    </row>
    <row r="34" spans="1:12" ht="21" customHeight="1" x14ac:dyDescent="0.25">
      <c r="A34" s="51"/>
      <c r="B34" s="57"/>
      <c r="C34" s="57"/>
      <c r="D34" s="57"/>
      <c r="E34" s="51"/>
      <c r="F34" s="51"/>
      <c r="G34" s="51"/>
      <c r="H34" s="85"/>
      <c r="I34" s="85"/>
      <c r="J34" s="51"/>
      <c r="K34" s="53"/>
      <c r="L34" s="54"/>
    </row>
    <row r="35" spans="1:12" ht="21" customHeight="1" x14ac:dyDescent="0.25">
      <c r="A35" s="51"/>
      <c r="B35" s="57"/>
      <c r="C35" s="57"/>
      <c r="D35" s="57"/>
      <c r="E35" s="51"/>
      <c r="F35" s="51"/>
      <c r="G35" s="51"/>
      <c r="H35" s="85"/>
      <c r="I35" s="85"/>
      <c r="J35" s="51"/>
      <c r="K35" s="53"/>
      <c r="L35" s="54"/>
    </row>
    <row r="36" spans="1:12" ht="20.25" x14ac:dyDescent="0.25">
      <c r="A36" s="51"/>
      <c r="B36" s="61"/>
      <c r="C36" s="61"/>
      <c r="D36" s="57"/>
      <c r="E36" s="51"/>
      <c r="F36" s="51"/>
      <c r="G36" s="51"/>
      <c r="H36" s="62" t="s">
        <v>15</v>
      </c>
      <c r="I36" s="63" t="e">
        <f>SUM(#REF!)</f>
        <v>#REF!</v>
      </c>
      <c r="J36" s="51"/>
      <c r="K36" s="53"/>
      <c r="L36" s="54"/>
    </row>
    <row r="37" spans="1:12" ht="20.25" x14ac:dyDescent="0.25">
      <c r="A37" s="51"/>
      <c r="B37" s="57"/>
      <c r="C37" s="57"/>
      <c r="D37" s="57"/>
      <c r="E37" s="51"/>
      <c r="F37" s="51"/>
      <c r="G37" s="51"/>
      <c r="H37" s="64"/>
      <c r="I37" s="51"/>
      <c r="J37" s="64"/>
      <c r="K37" s="53"/>
      <c r="L37" s="65"/>
    </row>
    <row r="38" spans="1:12" ht="20.25" x14ac:dyDescent="0.25">
      <c r="A38" s="51"/>
      <c r="B38" s="51"/>
      <c r="C38" s="134" t="s">
        <v>37</v>
      </c>
      <c r="D38" s="134"/>
      <c r="E38" s="134"/>
      <c r="F38" s="134"/>
      <c r="G38" s="134"/>
      <c r="H38" s="134"/>
      <c r="I38" s="134"/>
      <c r="J38" s="134"/>
      <c r="K38" s="53"/>
      <c r="L38" s="54"/>
    </row>
    <row r="39" spans="1:12" ht="40.5" x14ac:dyDescent="0.25">
      <c r="A39" s="21" t="s">
        <v>1</v>
      </c>
      <c r="B39" s="45" t="s">
        <v>5</v>
      </c>
      <c r="C39" s="96" t="s">
        <v>5</v>
      </c>
      <c r="D39" s="8" t="s">
        <v>6</v>
      </c>
      <c r="E39" s="30" t="s">
        <v>7</v>
      </c>
      <c r="F39" s="38" t="s">
        <v>12</v>
      </c>
      <c r="G39" s="8" t="s">
        <v>8</v>
      </c>
      <c r="H39" s="37" t="s">
        <v>9</v>
      </c>
      <c r="I39" s="39" t="s">
        <v>10</v>
      </c>
      <c r="J39" s="9" t="s">
        <v>11</v>
      </c>
      <c r="K39" s="38" t="s">
        <v>2</v>
      </c>
      <c r="L39" s="34" t="s">
        <v>22</v>
      </c>
    </row>
    <row r="40" spans="1:12" ht="20.25" x14ac:dyDescent="0.25">
      <c r="A40" s="55">
        <v>1</v>
      </c>
      <c r="B40" s="123"/>
      <c r="C40" s="123" t="s">
        <v>42</v>
      </c>
      <c r="D40" s="8">
        <v>13210</v>
      </c>
      <c r="E40" s="27" t="s">
        <v>43</v>
      </c>
      <c r="F40" s="117" t="s">
        <v>44</v>
      </c>
      <c r="G40" s="31" t="s">
        <v>49</v>
      </c>
      <c r="H40" s="28">
        <v>742.51</v>
      </c>
      <c r="I40" s="103">
        <v>742.51</v>
      </c>
      <c r="J40" s="98" t="s">
        <v>41</v>
      </c>
      <c r="K40" s="108"/>
      <c r="L40" s="56"/>
    </row>
    <row r="41" spans="1:12" ht="20.25" x14ac:dyDescent="0.25">
      <c r="A41" s="55">
        <v>2</v>
      </c>
      <c r="B41" s="123"/>
      <c r="C41" s="125" t="s">
        <v>45</v>
      </c>
      <c r="D41" s="8">
        <v>13320</v>
      </c>
      <c r="E41" s="27" t="s">
        <v>46</v>
      </c>
      <c r="F41" s="117" t="s">
        <v>47</v>
      </c>
      <c r="G41" s="31" t="s">
        <v>48</v>
      </c>
      <c r="H41" s="28">
        <v>84.16</v>
      </c>
      <c r="I41" s="103">
        <v>84.16</v>
      </c>
      <c r="J41" s="98" t="s">
        <v>41</v>
      </c>
      <c r="K41" s="108"/>
      <c r="L41" s="56"/>
    </row>
    <row r="42" spans="1:12" ht="20.25" x14ac:dyDescent="0.25">
      <c r="A42" s="55">
        <v>3</v>
      </c>
      <c r="B42" s="123"/>
      <c r="C42" s="123" t="s">
        <v>35</v>
      </c>
      <c r="D42" s="8">
        <v>13320</v>
      </c>
      <c r="E42" s="27" t="s">
        <v>50</v>
      </c>
      <c r="F42" s="117" t="s">
        <v>33</v>
      </c>
      <c r="G42" s="31" t="s">
        <v>51</v>
      </c>
      <c r="H42" s="28">
        <v>248.74</v>
      </c>
      <c r="I42" s="103">
        <v>248.74</v>
      </c>
      <c r="J42" s="98"/>
      <c r="K42" s="108"/>
      <c r="L42" s="56"/>
    </row>
    <row r="43" spans="1:12" ht="20.25" x14ac:dyDescent="0.25">
      <c r="A43" s="55">
        <v>4</v>
      </c>
      <c r="B43" s="104"/>
      <c r="C43" s="110"/>
      <c r="D43" s="8"/>
      <c r="E43" s="27"/>
      <c r="F43" s="59"/>
      <c r="G43" s="31"/>
      <c r="H43" s="28"/>
      <c r="I43" s="103"/>
      <c r="J43" s="98"/>
      <c r="K43" s="38"/>
      <c r="L43" s="56"/>
    </row>
    <row r="44" spans="1:12" ht="20.25" x14ac:dyDescent="0.25">
      <c r="A44" s="51"/>
      <c r="B44" s="51"/>
      <c r="C44" s="51"/>
      <c r="D44" s="51"/>
      <c r="E44" s="51"/>
      <c r="F44" s="51"/>
      <c r="G44" s="51"/>
      <c r="H44" s="66" t="s">
        <v>28</v>
      </c>
      <c r="I44" s="63">
        <f>SUM(I40:I43)</f>
        <v>1075.4099999999999</v>
      </c>
      <c r="J44" s="64"/>
      <c r="K44" s="53"/>
      <c r="L44" s="54"/>
    </row>
    <row r="45" spans="1:12" ht="20.25" x14ac:dyDescent="0.25">
      <c r="A45" s="51"/>
      <c r="B45" s="51"/>
      <c r="C45" s="51"/>
      <c r="D45" s="51"/>
      <c r="E45" s="51"/>
      <c r="F45" s="51"/>
      <c r="G45" s="51"/>
      <c r="H45" s="51"/>
      <c r="I45" s="51"/>
      <c r="J45" s="64"/>
      <c r="K45" s="53"/>
      <c r="L45" s="54"/>
    </row>
    <row r="46" spans="1:12" ht="20.25" x14ac:dyDescent="0.25">
      <c r="A46" s="51"/>
      <c r="B46" s="51"/>
      <c r="C46" s="51"/>
      <c r="D46" s="51"/>
      <c r="E46" s="51"/>
      <c r="F46" s="51"/>
      <c r="G46" s="51"/>
      <c r="H46" s="66" t="s">
        <v>30</v>
      </c>
      <c r="I46" s="63" t="e">
        <f>SUM(#REF!)</f>
        <v>#REF!</v>
      </c>
      <c r="J46" s="64"/>
      <c r="K46" s="53"/>
      <c r="L46" s="54"/>
    </row>
    <row r="47" spans="1:12" ht="20.25" x14ac:dyDescent="0.25">
      <c r="A47" s="51"/>
      <c r="B47" s="51"/>
      <c r="C47" s="51"/>
      <c r="D47" s="51"/>
      <c r="E47" s="51"/>
      <c r="F47" s="51"/>
      <c r="G47" s="51"/>
      <c r="H47" s="61"/>
      <c r="I47" s="83"/>
      <c r="J47" s="64"/>
      <c r="K47" s="53"/>
      <c r="L47" s="54"/>
    </row>
    <row r="48" spans="1:12" ht="20.25" x14ac:dyDescent="0.25">
      <c r="A48" s="51"/>
      <c r="B48" s="51"/>
      <c r="C48" s="51"/>
      <c r="D48" s="51"/>
      <c r="E48" s="51"/>
      <c r="F48" s="51"/>
      <c r="G48" s="51"/>
      <c r="H48" s="51"/>
      <c r="I48" s="51"/>
      <c r="J48" s="64"/>
      <c r="K48" s="53"/>
      <c r="L48" s="54"/>
    </row>
    <row r="49" spans="1:13" ht="21" thickBot="1" x14ac:dyDescent="0.3">
      <c r="A49" s="51"/>
      <c r="B49" s="51"/>
      <c r="C49" s="126" t="s">
        <v>23</v>
      </c>
      <c r="D49" s="127"/>
      <c r="E49" s="127"/>
      <c r="F49" s="127"/>
      <c r="G49" s="127"/>
      <c r="H49" s="127"/>
      <c r="I49" s="127"/>
      <c r="J49" s="128"/>
      <c r="K49" s="53"/>
      <c r="L49" s="54"/>
    </row>
    <row r="50" spans="1:13" ht="40.5" x14ac:dyDescent="0.25">
      <c r="A50" s="1" t="s">
        <v>1</v>
      </c>
      <c r="B50" s="42" t="s">
        <v>5</v>
      </c>
      <c r="C50" s="96" t="s">
        <v>5</v>
      </c>
      <c r="D50" s="23" t="s">
        <v>6</v>
      </c>
      <c r="E50" s="22" t="s">
        <v>7</v>
      </c>
      <c r="F50" s="22" t="s">
        <v>12</v>
      </c>
      <c r="G50" s="23" t="s">
        <v>8</v>
      </c>
      <c r="H50" s="24" t="s">
        <v>9</v>
      </c>
      <c r="I50" s="25" t="s">
        <v>10</v>
      </c>
      <c r="J50" s="26" t="s">
        <v>11</v>
      </c>
      <c r="K50" s="35" t="s">
        <v>2</v>
      </c>
      <c r="L50" s="36" t="s">
        <v>22</v>
      </c>
    </row>
    <row r="51" spans="1:13" ht="40.5" x14ac:dyDescent="0.25">
      <c r="A51" s="55">
        <v>1</v>
      </c>
      <c r="B51" s="100"/>
      <c r="C51" s="107" t="s">
        <v>38</v>
      </c>
      <c r="D51" s="8">
        <v>13420</v>
      </c>
      <c r="E51" s="27" t="s">
        <v>39</v>
      </c>
      <c r="F51" s="116" t="s">
        <v>40</v>
      </c>
      <c r="G51" s="41"/>
      <c r="H51" s="109">
        <v>8600</v>
      </c>
      <c r="I51" s="103">
        <v>8600</v>
      </c>
      <c r="J51" s="98" t="s">
        <v>41</v>
      </c>
      <c r="K51" s="108"/>
      <c r="L51" s="56"/>
    </row>
    <row r="52" spans="1:13" ht="20.25" x14ac:dyDescent="0.25">
      <c r="A52" s="55"/>
      <c r="B52" s="100"/>
      <c r="C52" s="123"/>
      <c r="D52" s="8"/>
      <c r="E52" s="27"/>
      <c r="F52" s="59"/>
      <c r="G52" s="31"/>
      <c r="H52" s="28"/>
      <c r="I52" s="40"/>
      <c r="J52" s="98"/>
      <c r="K52" s="38"/>
      <c r="L52" s="56"/>
    </row>
    <row r="53" spans="1:13" ht="20.25" x14ac:dyDescent="0.25">
      <c r="A53" s="51"/>
      <c r="B53" s="51"/>
      <c r="C53" s="51"/>
      <c r="D53" s="51"/>
      <c r="E53" s="51"/>
      <c r="F53" s="51"/>
      <c r="G53" s="51"/>
      <c r="H53" s="66" t="s">
        <v>24</v>
      </c>
      <c r="I53" s="63">
        <f>SUM(I51:I52)</f>
        <v>8600</v>
      </c>
      <c r="J53" s="64"/>
      <c r="K53" s="53"/>
      <c r="L53" s="54"/>
    </row>
    <row r="54" spans="1:13" ht="20.25" x14ac:dyDescent="0.25">
      <c r="A54" s="51"/>
      <c r="B54" s="51"/>
      <c r="C54" s="51"/>
      <c r="D54" s="51"/>
      <c r="E54" s="51"/>
      <c r="F54" s="51"/>
      <c r="G54" s="51"/>
      <c r="H54" s="51"/>
      <c r="I54" s="51"/>
      <c r="J54" s="64"/>
      <c r="K54" s="53"/>
      <c r="L54" s="54"/>
    </row>
    <row r="55" spans="1:13" ht="21" thickBot="1" x14ac:dyDescent="0.3">
      <c r="A55" s="51"/>
      <c r="B55" s="51"/>
      <c r="C55" s="126" t="s">
        <v>52</v>
      </c>
      <c r="D55" s="127"/>
      <c r="E55" s="127"/>
      <c r="F55" s="127"/>
      <c r="G55" s="127"/>
      <c r="H55" s="127"/>
      <c r="I55" s="127"/>
      <c r="J55" s="128"/>
      <c r="K55" s="53"/>
      <c r="L55" s="54"/>
    </row>
    <row r="56" spans="1:13" ht="40.5" x14ac:dyDescent="0.25">
      <c r="A56" s="1" t="s">
        <v>1</v>
      </c>
      <c r="B56" s="42" t="s">
        <v>5</v>
      </c>
      <c r="C56" s="105" t="s">
        <v>5</v>
      </c>
      <c r="D56" s="23" t="s">
        <v>6</v>
      </c>
      <c r="E56" s="22" t="s">
        <v>7</v>
      </c>
      <c r="F56" s="22" t="s">
        <v>12</v>
      </c>
      <c r="G56" s="23" t="s">
        <v>8</v>
      </c>
      <c r="H56" s="24" t="s">
        <v>9</v>
      </c>
      <c r="I56" s="25" t="s">
        <v>10</v>
      </c>
      <c r="J56" s="26" t="s">
        <v>11</v>
      </c>
      <c r="K56" s="35" t="s">
        <v>2</v>
      </c>
      <c r="L56" s="36" t="s">
        <v>22</v>
      </c>
    </row>
    <row r="57" spans="1:13" ht="20.25" x14ac:dyDescent="0.25">
      <c r="A57" s="55">
        <v>1</v>
      </c>
      <c r="B57" s="123"/>
      <c r="C57" s="106" t="s">
        <v>32</v>
      </c>
      <c r="D57" s="8">
        <v>14310</v>
      </c>
      <c r="E57" s="27" t="s">
        <v>53</v>
      </c>
      <c r="F57" s="38" t="s">
        <v>54</v>
      </c>
      <c r="G57" s="122" t="s">
        <v>48</v>
      </c>
      <c r="H57" s="113">
        <v>24</v>
      </c>
      <c r="I57" s="111">
        <v>24</v>
      </c>
      <c r="J57" s="9" t="s">
        <v>41</v>
      </c>
      <c r="K57" s="114"/>
      <c r="L57" s="112"/>
    </row>
    <row r="58" spans="1:13" ht="20.25" x14ac:dyDescent="0.25">
      <c r="A58" s="55">
        <v>2</v>
      </c>
      <c r="B58" s="123"/>
      <c r="C58" s="106" t="s">
        <v>32</v>
      </c>
      <c r="D58" s="8">
        <v>14310</v>
      </c>
      <c r="E58" s="27" t="s">
        <v>55</v>
      </c>
      <c r="F58" s="38" t="s">
        <v>54</v>
      </c>
      <c r="G58" s="122" t="s">
        <v>56</v>
      </c>
      <c r="H58" s="113">
        <v>37.200000000000003</v>
      </c>
      <c r="I58" s="111">
        <v>37.200000000000003</v>
      </c>
      <c r="J58" s="9" t="s">
        <v>41</v>
      </c>
      <c r="K58" s="114"/>
      <c r="L58" s="112"/>
    </row>
    <row r="59" spans="1:13" ht="20.25" x14ac:dyDescent="0.25">
      <c r="A59" s="51"/>
      <c r="B59" s="51"/>
      <c r="C59" s="51"/>
      <c r="D59" s="51"/>
      <c r="E59" s="51"/>
      <c r="F59" s="51"/>
      <c r="G59" s="51"/>
      <c r="H59" s="66" t="s">
        <v>25</v>
      </c>
      <c r="I59" s="58">
        <f>SUM(I57:I58)</f>
        <v>61.2</v>
      </c>
      <c r="J59" s="64"/>
      <c r="K59" s="53"/>
      <c r="L59" s="54"/>
    </row>
    <row r="60" spans="1:13" ht="20.25" x14ac:dyDescent="0.25">
      <c r="A60" s="51"/>
      <c r="B60" s="51"/>
      <c r="C60" s="51"/>
      <c r="D60" s="51"/>
      <c r="E60" s="51"/>
      <c r="F60" s="51"/>
      <c r="G60" s="51"/>
      <c r="H60" s="51"/>
      <c r="I60" s="51"/>
      <c r="J60" s="64"/>
      <c r="K60" s="53"/>
      <c r="L60" s="54"/>
    </row>
    <row r="61" spans="1:13" ht="21" thickBot="1" x14ac:dyDescent="0.3">
      <c r="A61" s="51"/>
      <c r="B61" s="51"/>
      <c r="C61" s="126" t="s">
        <v>26</v>
      </c>
      <c r="D61" s="127"/>
      <c r="E61" s="127"/>
      <c r="F61" s="127"/>
      <c r="G61" s="127"/>
      <c r="H61" s="127"/>
      <c r="I61" s="127"/>
      <c r="J61" s="128"/>
      <c r="K61" s="53"/>
      <c r="L61" s="54"/>
    </row>
    <row r="62" spans="1:13" ht="40.5" x14ac:dyDescent="0.25">
      <c r="A62" s="1" t="s">
        <v>1</v>
      </c>
      <c r="B62" s="42" t="s">
        <v>5</v>
      </c>
      <c r="C62" s="96" t="s">
        <v>5</v>
      </c>
      <c r="D62" s="23" t="s">
        <v>6</v>
      </c>
      <c r="E62" s="22" t="s">
        <v>7</v>
      </c>
      <c r="F62" s="22" t="s">
        <v>12</v>
      </c>
      <c r="G62" s="135" t="s">
        <v>8</v>
      </c>
      <c r="H62" s="24" t="s">
        <v>9</v>
      </c>
      <c r="I62" s="25" t="s">
        <v>10</v>
      </c>
      <c r="J62" s="26" t="s">
        <v>11</v>
      </c>
      <c r="K62" s="35" t="s">
        <v>2</v>
      </c>
      <c r="L62" s="36" t="s">
        <v>22</v>
      </c>
    </row>
    <row r="63" spans="1:13" ht="20.25" x14ac:dyDescent="0.25">
      <c r="A63" s="55">
        <v>1</v>
      </c>
      <c r="B63" s="43"/>
      <c r="C63" s="107" t="s">
        <v>32</v>
      </c>
      <c r="D63" s="8">
        <v>14310</v>
      </c>
      <c r="E63" s="27" t="s">
        <v>57</v>
      </c>
      <c r="F63" s="38" t="s">
        <v>54</v>
      </c>
      <c r="G63" s="41" t="s">
        <v>56</v>
      </c>
      <c r="H63" s="115">
        <v>14.8</v>
      </c>
      <c r="I63" s="103">
        <v>14.8</v>
      </c>
      <c r="J63" s="136" t="s">
        <v>41</v>
      </c>
      <c r="K63" s="108"/>
      <c r="L63" s="60"/>
      <c r="M63" s="84"/>
    </row>
    <row r="64" spans="1:13" ht="20.25" x14ac:dyDescent="0.25">
      <c r="A64" s="55">
        <v>2</v>
      </c>
      <c r="B64" s="104"/>
      <c r="C64" s="107" t="s">
        <v>32</v>
      </c>
      <c r="D64" s="8">
        <v>14310</v>
      </c>
      <c r="E64" s="27" t="s">
        <v>58</v>
      </c>
      <c r="F64" s="38" t="s">
        <v>54</v>
      </c>
      <c r="G64" s="41" t="s">
        <v>48</v>
      </c>
      <c r="H64" s="109">
        <v>8.4</v>
      </c>
      <c r="I64" s="103">
        <v>8.4</v>
      </c>
      <c r="J64" s="136" t="s">
        <v>41</v>
      </c>
      <c r="K64" s="108"/>
      <c r="L64" s="56"/>
    </row>
    <row r="65" spans="1:12" ht="20.25" x14ac:dyDescent="0.25">
      <c r="A65" s="89"/>
      <c r="B65" s="101"/>
      <c r="C65" s="90"/>
      <c r="D65" s="91"/>
      <c r="E65" s="92"/>
      <c r="F65" s="93"/>
      <c r="G65" s="94"/>
      <c r="H65" s="66" t="s">
        <v>27</v>
      </c>
      <c r="I65" s="63">
        <f>SUM(I62:I64)</f>
        <v>23.200000000000003</v>
      </c>
      <c r="J65" s="87"/>
      <c r="K65" s="88"/>
      <c r="L65" s="67"/>
    </row>
    <row r="66" spans="1:12" s="77" customFormat="1" ht="20.25" x14ac:dyDescent="0.25">
      <c r="A66" s="69"/>
      <c r="B66" s="69"/>
      <c r="C66" s="69"/>
      <c r="D66" s="70"/>
      <c r="E66" s="71"/>
      <c r="F66" s="72"/>
      <c r="G66" s="121"/>
      <c r="H66" s="72"/>
      <c r="I66" s="73"/>
      <c r="J66" s="74"/>
      <c r="K66" s="75"/>
      <c r="L66" s="76"/>
    </row>
    <row r="67" spans="1:12" ht="21" thickBot="1" x14ac:dyDescent="0.3">
      <c r="A67" s="51"/>
      <c r="B67" s="51"/>
      <c r="C67" s="102" t="s">
        <v>90</v>
      </c>
      <c r="D67" s="119"/>
      <c r="E67" s="119"/>
      <c r="F67" s="119"/>
      <c r="G67" s="119"/>
      <c r="H67" s="119"/>
      <c r="I67" s="119"/>
      <c r="J67" s="120"/>
      <c r="K67" s="53"/>
      <c r="L67" s="54"/>
    </row>
    <row r="68" spans="1:12" ht="40.5" x14ac:dyDescent="0.25">
      <c r="A68" s="1" t="s">
        <v>1</v>
      </c>
      <c r="B68" s="42" t="s">
        <v>5</v>
      </c>
      <c r="C68" s="97" t="s">
        <v>5</v>
      </c>
      <c r="D68" s="23" t="s">
        <v>6</v>
      </c>
      <c r="E68" s="22" t="s">
        <v>7</v>
      </c>
      <c r="F68" s="22" t="s">
        <v>12</v>
      </c>
      <c r="G68" s="23" t="s">
        <v>8</v>
      </c>
      <c r="H68" s="24" t="s">
        <v>9</v>
      </c>
      <c r="I68" s="25" t="s">
        <v>10</v>
      </c>
      <c r="J68" s="26" t="s">
        <v>11</v>
      </c>
      <c r="K68" s="35" t="s">
        <v>2</v>
      </c>
      <c r="L68" s="36" t="s">
        <v>22</v>
      </c>
    </row>
    <row r="69" spans="1:12" ht="20.25" x14ac:dyDescent="0.25">
      <c r="A69" s="29">
        <v>1</v>
      </c>
      <c r="B69" s="100"/>
      <c r="C69" s="123" t="s">
        <v>91</v>
      </c>
      <c r="D69" s="8">
        <v>13220</v>
      </c>
      <c r="E69" s="27" t="s">
        <v>92</v>
      </c>
      <c r="F69" s="59" t="s">
        <v>93</v>
      </c>
      <c r="G69" s="31" t="s">
        <v>66</v>
      </c>
      <c r="H69" s="28">
        <v>2.16</v>
      </c>
      <c r="I69" s="103">
        <v>2.16</v>
      </c>
      <c r="J69" s="98" t="s">
        <v>41</v>
      </c>
      <c r="K69" s="38"/>
      <c r="L69" s="56"/>
    </row>
    <row r="70" spans="1:12" ht="20.25" x14ac:dyDescent="0.25">
      <c r="A70" s="51"/>
      <c r="B70" s="51"/>
      <c r="C70" s="51"/>
      <c r="D70" s="51"/>
      <c r="E70" s="51"/>
      <c r="F70" s="51"/>
      <c r="G70" s="51"/>
      <c r="H70" s="66" t="s">
        <v>31</v>
      </c>
      <c r="I70" s="63">
        <f>SUM(I69:I69)</f>
        <v>2.16</v>
      </c>
      <c r="J70" s="51"/>
      <c r="K70" s="53"/>
      <c r="L70" s="54"/>
    </row>
    <row r="71" spans="1:12" ht="20.25" x14ac:dyDescent="0.25">
      <c r="A71" s="51"/>
      <c r="B71" s="51"/>
      <c r="C71" s="51"/>
      <c r="D71" s="51"/>
      <c r="E71" s="51"/>
      <c r="F71" s="51"/>
      <c r="G71" s="51"/>
      <c r="H71" s="51"/>
      <c r="I71" s="51"/>
      <c r="J71" s="51"/>
      <c r="K71" s="53"/>
      <c r="L71" s="54"/>
    </row>
    <row r="72" spans="1:12" ht="20.25" x14ac:dyDescent="0.25">
      <c r="A72" s="61"/>
      <c r="B72" s="78"/>
      <c r="C72" s="78"/>
      <c r="D72" s="79"/>
      <c r="E72" s="80"/>
      <c r="F72" s="80"/>
      <c r="G72" s="80"/>
      <c r="H72" s="80"/>
      <c r="I72" s="83"/>
      <c r="J72" s="80"/>
      <c r="K72" s="81"/>
      <c r="L72" s="82"/>
    </row>
    <row r="73" spans="1:12" ht="21" thickBot="1" x14ac:dyDescent="0.3">
      <c r="A73" s="51"/>
      <c r="B73" s="51"/>
      <c r="C73" s="126" t="s">
        <v>95</v>
      </c>
      <c r="D73" s="127"/>
      <c r="E73" s="127"/>
      <c r="F73" s="127"/>
      <c r="G73" s="127"/>
      <c r="H73" s="127"/>
      <c r="I73" s="127"/>
      <c r="J73" s="128"/>
      <c r="K73" s="53"/>
      <c r="L73" s="54"/>
    </row>
    <row r="74" spans="1:12" ht="40.5" x14ac:dyDescent="0.25">
      <c r="A74" s="1" t="s">
        <v>1</v>
      </c>
      <c r="B74" s="42" t="s">
        <v>5</v>
      </c>
      <c r="C74" s="96" t="s">
        <v>5</v>
      </c>
      <c r="D74" s="23" t="s">
        <v>6</v>
      </c>
      <c r="E74" s="22" t="s">
        <v>7</v>
      </c>
      <c r="F74" s="22" t="s">
        <v>12</v>
      </c>
      <c r="G74" s="4" t="s">
        <v>8</v>
      </c>
      <c r="H74" s="5" t="s">
        <v>9</v>
      </c>
      <c r="I74" s="6" t="s">
        <v>96</v>
      </c>
      <c r="J74" s="26" t="s">
        <v>11</v>
      </c>
      <c r="K74" s="32" t="s">
        <v>2</v>
      </c>
      <c r="L74" s="34" t="s">
        <v>22</v>
      </c>
    </row>
    <row r="75" spans="1:12" ht="20.25" x14ac:dyDescent="0.3">
      <c r="A75" s="29">
        <v>1</v>
      </c>
      <c r="B75" s="137"/>
      <c r="C75" s="138" t="s">
        <v>97</v>
      </c>
      <c r="D75" s="139">
        <v>14010</v>
      </c>
      <c r="E75" s="140" t="s">
        <v>98</v>
      </c>
      <c r="F75" s="141" t="s">
        <v>99</v>
      </c>
      <c r="G75" s="142" t="s">
        <v>100</v>
      </c>
      <c r="H75" s="143">
        <v>172.8</v>
      </c>
      <c r="I75" s="144">
        <f>H75</f>
        <v>172.8</v>
      </c>
      <c r="J75" s="145" t="s">
        <v>101</v>
      </c>
      <c r="K75" s="146"/>
      <c r="L75" s="147"/>
    </row>
    <row r="76" spans="1:12" ht="20.25" x14ac:dyDescent="0.3">
      <c r="A76" s="29">
        <v>2</v>
      </c>
      <c r="B76" s="148"/>
      <c r="C76" s="138" t="s">
        <v>97</v>
      </c>
      <c r="D76" s="139">
        <v>14010</v>
      </c>
      <c r="E76" s="140" t="s">
        <v>102</v>
      </c>
      <c r="F76" s="141" t="s">
        <v>99</v>
      </c>
      <c r="G76" s="142" t="s">
        <v>103</v>
      </c>
      <c r="H76" s="143">
        <v>172.8</v>
      </c>
      <c r="I76" s="144">
        <f>H76</f>
        <v>172.8</v>
      </c>
      <c r="J76" s="145" t="s">
        <v>101</v>
      </c>
      <c r="K76" s="149"/>
      <c r="L76" s="124"/>
    </row>
    <row r="77" spans="1:12" ht="20.25" x14ac:dyDescent="0.3">
      <c r="A77" s="29">
        <v>3</v>
      </c>
      <c r="B77" s="150"/>
      <c r="C77" s="138" t="s">
        <v>97</v>
      </c>
      <c r="D77" s="139">
        <v>14010</v>
      </c>
      <c r="E77" s="140" t="s">
        <v>104</v>
      </c>
      <c r="F77" s="141" t="s">
        <v>99</v>
      </c>
      <c r="G77" s="142" t="s">
        <v>100</v>
      </c>
      <c r="H77" s="143">
        <v>224.8</v>
      </c>
      <c r="I77" s="144">
        <f t="shared" ref="I77:I81" si="0">H77</f>
        <v>224.8</v>
      </c>
      <c r="J77" s="145" t="s">
        <v>101</v>
      </c>
      <c r="K77" s="146"/>
      <c r="L77" s="147"/>
    </row>
    <row r="78" spans="1:12" ht="20.25" x14ac:dyDescent="0.3">
      <c r="A78" s="29">
        <v>4</v>
      </c>
      <c r="B78" s="151"/>
      <c r="C78" s="138" t="s">
        <v>97</v>
      </c>
      <c r="D78" s="139">
        <v>14010</v>
      </c>
      <c r="E78" s="140" t="s">
        <v>105</v>
      </c>
      <c r="F78" s="141" t="s">
        <v>99</v>
      </c>
      <c r="G78" s="142" t="s">
        <v>106</v>
      </c>
      <c r="H78" s="143">
        <v>300.2</v>
      </c>
      <c r="I78" s="144">
        <f>H78</f>
        <v>300.2</v>
      </c>
      <c r="J78" s="145" t="s">
        <v>101</v>
      </c>
      <c r="K78" s="146"/>
      <c r="L78" s="147"/>
    </row>
    <row r="79" spans="1:12" ht="20.25" x14ac:dyDescent="0.3">
      <c r="A79" s="29">
        <v>5</v>
      </c>
      <c r="B79" s="138"/>
      <c r="C79" s="138" t="s">
        <v>107</v>
      </c>
      <c r="D79" s="139">
        <v>89000</v>
      </c>
      <c r="E79" s="140" t="s">
        <v>108</v>
      </c>
      <c r="F79" s="141" t="s">
        <v>109</v>
      </c>
      <c r="G79" s="142" t="s">
        <v>110</v>
      </c>
      <c r="H79" s="143">
        <v>53376.18</v>
      </c>
      <c r="I79" s="144">
        <f>H79</f>
        <v>53376.18</v>
      </c>
      <c r="J79" s="145" t="s">
        <v>101</v>
      </c>
      <c r="K79" s="146"/>
      <c r="L79" s="147"/>
    </row>
    <row r="80" spans="1:12" ht="20.25" x14ac:dyDescent="0.3">
      <c r="A80" s="29">
        <v>6</v>
      </c>
      <c r="B80" s="138"/>
      <c r="C80" s="138" t="s">
        <v>111</v>
      </c>
      <c r="D80" s="139">
        <v>89000</v>
      </c>
      <c r="E80" s="140" t="s">
        <v>112</v>
      </c>
      <c r="F80" s="141" t="s">
        <v>34</v>
      </c>
      <c r="G80" s="142" t="s">
        <v>113</v>
      </c>
      <c r="H80" s="143">
        <v>38000</v>
      </c>
      <c r="I80" s="144">
        <f>H80</f>
        <v>38000</v>
      </c>
      <c r="J80" s="145" t="s">
        <v>101</v>
      </c>
      <c r="K80" s="146"/>
      <c r="L80" s="147"/>
    </row>
    <row r="81" spans="1:12" ht="20.25" x14ac:dyDescent="0.3">
      <c r="A81" s="29">
        <v>7</v>
      </c>
      <c r="B81" s="138"/>
      <c r="C81" s="138"/>
      <c r="D81" s="139"/>
      <c r="E81" s="140"/>
      <c r="F81" s="141"/>
      <c r="G81" s="142"/>
      <c r="H81" s="143"/>
      <c r="I81" s="144">
        <f>H81</f>
        <v>0</v>
      </c>
      <c r="J81" s="145"/>
      <c r="K81" s="146"/>
      <c r="L81" s="147"/>
    </row>
    <row r="84" spans="1:12" x14ac:dyDescent="0.25">
      <c r="C84" s="49" t="s">
        <v>114</v>
      </c>
    </row>
    <row r="86" spans="1:12" x14ac:dyDescent="0.25">
      <c r="C86" s="49" t="s">
        <v>115</v>
      </c>
    </row>
    <row r="87" spans="1:12" x14ac:dyDescent="0.25">
      <c r="C87" s="49" t="s">
        <v>116</v>
      </c>
    </row>
  </sheetData>
  <mergeCells count="17">
    <mergeCell ref="K81:L81"/>
    <mergeCell ref="K75:L75"/>
    <mergeCell ref="K77:L77"/>
    <mergeCell ref="K78:L78"/>
    <mergeCell ref="K79:L79"/>
    <mergeCell ref="K80:L80"/>
    <mergeCell ref="A1:L1"/>
    <mergeCell ref="A2:L2"/>
    <mergeCell ref="A3:L3"/>
    <mergeCell ref="A4:L4"/>
    <mergeCell ref="A6:L6"/>
    <mergeCell ref="C8:J8"/>
    <mergeCell ref="C38:J38"/>
    <mergeCell ref="C49:J49"/>
    <mergeCell ref="C61:J61"/>
    <mergeCell ref="C55:J55"/>
    <mergeCell ref="C73:J73"/>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0" t="s">
        <v>16</v>
      </c>
      <c r="C1" s="11"/>
      <c r="D1" s="16"/>
      <c r="E1" s="16"/>
    </row>
    <row r="2" spans="2:5" x14ac:dyDescent="0.25">
      <c r="B2" s="10" t="s">
        <v>17</v>
      </c>
      <c r="C2" s="11"/>
      <c r="D2" s="16"/>
      <c r="E2" s="16"/>
    </row>
    <row r="3" spans="2:5" x14ac:dyDescent="0.25">
      <c r="B3" s="12"/>
      <c r="C3" s="12"/>
      <c r="D3" s="17"/>
      <c r="E3" s="17"/>
    </row>
    <row r="4" spans="2:5" ht="45" x14ac:dyDescent="0.25">
      <c r="B4" s="13" t="s">
        <v>18</v>
      </c>
      <c r="C4" s="12"/>
      <c r="D4" s="17"/>
      <c r="E4" s="17"/>
    </row>
    <row r="5" spans="2:5" x14ac:dyDescent="0.25">
      <c r="B5" s="12"/>
      <c r="C5" s="12"/>
      <c r="D5" s="17"/>
      <c r="E5" s="17"/>
    </row>
    <row r="6" spans="2:5" x14ac:dyDescent="0.25">
      <c r="B6" s="10" t="s">
        <v>19</v>
      </c>
      <c r="C6" s="11"/>
      <c r="D6" s="16"/>
      <c r="E6" s="18" t="s">
        <v>20</v>
      </c>
    </row>
    <row r="7" spans="2:5" ht="15.75" thickBot="1" x14ac:dyDescent="0.3">
      <c r="B7" s="12"/>
      <c r="C7" s="12"/>
      <c r="D7" s="17"/>
      <c r="E7" s="17"/>
    </row>
    <row r="8" spans="2:5" ht="45.75" thickBot="1" x14ac:dyDescent="0.3">
      <c r="B8" s="14" t="s">
        <v>21</v>
      </c>
      <c r="C8" s="15"/>
      <c r="D8" s="19"/>
      <c r="E8" s="20">
        <v>1</v>
      </c>
    </row>
    <row r="9" spans="2:5" x14ac:dyDescent="0.25">
      <c r="B9" s="12"/>
      <c r="C9" s="12"/>
      <c r="D9" s="17"/>
      <c r="E9" s="17"/>
    </row>
    <row r="10" spans="2:5" x14ac:dyDescent="0.25">
      <c r="B10" s="12"/>
      <c r="C10" s="12"/>
      <c r="D10" s="17"/>
      <c r="E10" s="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Hajrie Zogaj</cp:lastModifiedBy>
  <cp:lastPrinted>2015-07-03T13:04:36Z</cp:lastPrinted>
  <dcterms:created xsi:type="dcterms:W3CDTF">2007-10-17T12:23:19Z</dcterms:created>
  <dcterms:modified xsi:type="dcterms:W3CDTF">2020-07-03T13:31:21Z</dcterms:modified>
</cp:coreProperties>
</file>