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MD-215'!$A$1:$L$174</definedName>
  </definedNames>
  <calcPr calcId="144525"/>
</workbook>
</file>

<file path=xl/calcChain.xml><?xml version="1.0" encoding="utf-8"?>
<calcChain xmlns="http://schemas.openxmlformats.org/spreadsheetml/2006/main">
  <c r="I120" i="4" l="1"/>
  <c r="I119" i="4"/>
  <c r="I118" i="4"/>
  <c r="I117" i="4"/>
  <c r="I116" i="4"/>
  <c r="I115" i="4"/>
  <c r="I114" i="4"/>
  <c r="I113" i="4"/>
  <c r="I112" i="4"/>
  <c r="I111" i="4"/>
  <c r="I110" i="4"/>
  <c r="I109" i="4"/>
  <c r="I108" i="4"/>
  <c r="I107" i="4"/>
  <c r="I106" i="4"/>
  <c r="I105" i="4"/>
  <c r="I104" i="4"/>
  <c r="I103" i="4"/>
  <c r="I102" i="4"/>
  <c r="I101" i="4"/>
  <c r="I100" i="4"/>
  <c r="I99" i="4"/>
  <c r="I127" i="4" l="1"/>
  <c r="I162" i="4"/>
  <c r="I152" i="4"/>
  <c r="I142" i="4"/>
  <c r="I95" i="4"/>
  <c r="I86" i="4"/>
  <c r="I73" i="4"/>
  <c r="I65" i="4"/>
  <c r="I55" i="4"/>
  <c r="I48" i="4"/>
  <c r="I39" i="4"/>
  <c r="I31" i="4"/>
  <c r="I15" i="4"/>
</calcChain>
</file>

<file path=xl/sharedStrings.xml><?xml version="1.0" encoding="utf-8"?>
<sst xmlns="http://schemas.openxmlformats.org/spreadsheetml/2006/main" count="479" uniqueCount="219">
  <si>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</si>
  <si>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</si>
  <si>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</si>
  <si>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</si>
  <si>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</si>
  <si>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</si>
  <si>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</si>
  <si>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</si>
  <si>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</si>
  <si>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</si>
  <si>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</si>
  <si>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</si>
  <si>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</si>
  <si>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</si>
  <si>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</si>
  <si>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</si>
  <si>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</si>
  <si>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</si>
  <si>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</si>
  <si>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</si>
  <si>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</si>
  <si>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</si>
  <si>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</si>
  <si>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</si>
  <si>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</si>
  <si>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</si>
  <si>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</si>
  <si>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</si>
  <si>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</si>
  <si>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</si>
  <si>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</si>
  <si>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</si>
  <si>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</si>
  <si>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</si>
  <si>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</si>
  <si>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</si>
  <si>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</si>
  <si>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</si>
  <si>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</si>
  <si>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</si>
  <si>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</si>
  <si>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</si>
  <si>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</si>
  <si>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</si>
  <si>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</si>
  <si>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</si>
  <si>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</si>
  <si>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</si>
  <si>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</si>
  <si>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Kuponi I shpenziit</t>
  </si>
  <si>
    <t xml:space="preserve"> Departamenti I Profesioneve te Lira 215 317</t>
  </si>
  <si>
    <t>Rregjistimi I automjeteve</t>
  </si>
  <si>
    <t>Kuponii shpenzimit</t>
  </si>
  <si>
    <t>_________________________________________</t>
  </si>
  <si>
    <t>Reprezentacion</t>
  </si>
  <si>
    <t>Konkurs</t>
  </si>
  <si>
    <t>Departamenti Administratës dhe Personelit - 215 113</t>
  </si>
  <si>
    <t>E përgatiti : Asllan Kukaj</t>
  </si>
  <si>
    <t>DBF/MD</t>
  </si>
  <si>
    <t>Meditje</t>
  </si>
  <si>
    <t>14.04.2016</t>
  </si>
  <si>
    <t>01.04.2016</t>
  </si>
  <si>
    <t>31.03.2016</t>
  </si>
  <si>
    <t>Kartele grithse</t>
  </si>
  <si>
    <t>VALA</t>
  </si>
  <si>
    <t>N.T.H"SHQIPONJA"</t>
  </si>
  <si>
    <t>KESCO</t>
  </si>
  <si>
    <t>05.04.2016</t>
  </si>
  <si>
    <t>Kartele Grithse</t>
  </si>
  <si>
    <t>Muharrem Osmani</t>
  </si>
  <si>
    <t>23.03.2016</t>
  </si>
  <si>
    <t>Rryma</t>
  </si>
  <si>
    <t>Gazeta zyrtare</t>
  </si>
  <si>
    <t>21.04.2016</t>
  </si>
  <si>
    <t>Raporti  Javor i shpenzimeve sipas kategorive ekonomike dhe Programeve  22. deri me 29.04.2016</t>
  </si>
  <si>
    <t>101-2016</t>
  </si>
  <si>
    <t>ZYRA E KRYEMINISTRIT</t>
  </si>
  <si>
    <t>08.04.2016</t>
  </si>
  <si>
    <t>27.04.2016</t>
  </si>
  <si>
    <t>2016-180611</t>
  </si>
  <si>
    <t>2016-180565</t>
  </si>
  <si>
    <t>KOSOVA SOT</t>
  </si>
  <si>
    <t>462/16</t>
  </si>
  <si>
    <t>Reklama dhe konkurse</t>
  </si>
  <si>
    <t>GRESA</t>
  </si>
  <si>
    <t>245</t>
  </si>
  <si>
    <t>Dreka zyrtare e Z.Pr Dr.Hajredin Kuçi Minister I MD me perfaqsuesit e Komisionit te Jurispodences</t>
  </si>
  <si>
    <t>2016-178842</t>
  </si>
  <si>
    <t>2016-178733</t>
  </si>
  <si>
    <t>Reprezentacion për z.Orhan Hajrizi Udheheqes I Divizionit per Komunikim Publik</t>
  </si>
  <si>
    <t>N.T.H"SHQIPONJA'</t>
  </si>
  <si>
    <t>325667</t>
  </si>
  <si>
    <t>325679</t>
  </si>
  <si>
    <t>26.04.2016</t>
  </si>
  <si>
    <t>Pagesa e Reprezentacionit për Z.Lulzim Dragusha Këshilltar I MD</t>
  </si>
  <si>
    <t>2016-178645</t>
  </si>
  <si>
    <t>413</t>
  </si>
  <si>
    <t>2016-180552</t>
  </si>
  <si>
    <t>412</t>
  </si>
  <si>
    <t>2016-180545</t>
  </si>
  <si>
    <t>665</t>
  </si>
  <si>
    <t>LIQENI</t>
  </si>
  <si>
    <t>Dreka zyrtare e Z.Pr Dr.Hajredin Kuçi Minister I MD me perfaqsuesit e Sistemit te Drejtesis nga Rregioni I Prizrenit</t>
  </si>
  <si>
    <t>2016-180542</t>
  </si>
  <si>
    <t>325680</t>
  </si>
  <si>
    <t xml:space="preserve">Pagesa e Reprezentacionit për Z.Nysret Hoxha Z.V.Minister ne MD </t>
  </si>
  <si>
    <t>2016-178718</t>
  </si>
  <si>
    <t>325657</t>
  </si>
  <si>
    <t>Reprezentacion për Z.Pr Dr.Hajredin Kuçi Minister I MD</t>
  </si>
  <si>
    <t>2016-178707</t>
  </si>
  <si>
    <t>325658</t>
  </si>
  <si>
    <t>Pagesa e Reprezentacionit për Z.Muharrem Mahmutaj  Këshilltar I MD</t>
  </si>
  <si>
    <t>2016-178696</t>
  </si>
  <si>
    <t>325659</t>
  </si>
  <si>
    <t>Pagesa e Reprezentacionit për Znj.Laura Zherka Perjuci Shefe e Kabinetit  ne MD</t>
  </si>
  <si>
    <t>2016-178687</t>
  </si>
  <si>
    <t>30302</t>
  </si>
  <si>
    <t>Pagesa e Reprezentacionit për Z.Zenel Kelmendi  Këshilltar I MD</t>
  </si>
  <si>
    <t>2016-178673</t>
  </si>
  <si>
    <t>325660</t>
  </si>
  <si>
    <t>Pagesa e Reprezentacionit për Z.HetemGeci  Këshilltar I MD</t>
  </si>
  <si>
    <t>2016-178658</t>
  </si>
  <si>
    <t>65/2016</t>
  </si>
  <si>
    <t>Ruzhdi Osmani</t>
  </si>
  <si>
    <t>25.04.2016</t>
  </si>
  <si>
    <t>2016-180750</t>
  </si>
  <si>
    <t>411</t>
  </si>
  <si>
    <t>2016-180557</t>
  </si>
  <si>
    <t xml:space="preserve">Qeraja </t>
  </si>
  <si>
    <t>05/2016</t>
  </si>
  <si>
    <t>2016-180593</t>
  </si>
  <si>
    <t>2016-180599</t>
  </si>
  <si>
    <t>ATK-Tatimi per Muharrem Osmani</t>
  </si>
  <si>
    <t>Tatimi ne Qera</t>
  </si>
  <si>
    <t>Ngrohja Qendrore</t>
  </si>
  <si>
    <t>16-220-DFU-27822</t>
  </si>
  <si>
    <t>TRMOKOSI</t>
  </si>
  <si>
    <t>2016-180676</t>
  </si>
  <si>
    <t>Shpen.e telefonis fikse</t>
  </si>
  <si>
    <t>550013722</t>
  </si>
  <si>
    <t>TK-VALA</t>
  </si>
  <si>
    <t>04.03.2016</t>
  </si>
  <si>
    <t>2016-180644</t>
  </si>
  <si>
    <t>2016-180656</t>
  </si>
  <si>
    <t>04.01.2016</t>
  </si>
  <si>
    <t>03.02.2016</t>
  </si>
  <si>
    <t>2016-180623</t>
  </si>
  <si>
    <t>UJI</t>
  </si>
  <si>
    <t>B2941091</t>
  </si>
  <si>
    <t>KUR"PRISHTINA"</t>
  </si>
  <si>
    <t>2016-180582</t>
  </si>
  <si>
    <t>Shpen.për mbeturina</t>
  </si>
  <si>
    <t>1604179179-225345-17972</t>
  </si>
  <si>
    <t>KRM"PASTRIMI"</t>
  </si>
  <si>
    <t>2016-180572</t>
  </si>
  <si>
    <t>2016-180725</t>
  </si>
  <si>
    <t>DPR 90043544</t>
  </si>
  <si>
    <t>29.04.2016</t>
  </si>
  <si>
    <t xml:space="preserve">Furnizim me ushqim </t>
  </si>
  <si>
    <t>02/16</t>
  </si>
  <si>
    <t>Beni Dona Plast</t>
  </si>
  <si>
    <t>29/02/2016</t>
  </si>
  <si>
    <t>25/04/2016</t>
  </si>
  <si>
    <t xml:space="preserve">Renovime te brendshme </t>
  </si>
  <si>
    <t>02/2016</t>
  </si>
  <si>
    <t xml:space="preserve">Loshi Desing </t>
  </si>
  <si>
    <t>15/04/2016</t>
  </si>
  <si>
    <t>26/04/2016</t>
  </si>
  <si>
    <t xml:space="preserve">Mirembajtja e pasijeve </t>
  </si>
  <si>
    <t>394,257,331,362,335</t>
  </si>
  <si>
    <t xml:space="preserve">Bosch </t>
  </si>
  <si>
    <t>31/03/2016</t>
  </si>
  <si>
    <t>022</t>
  </si>
  <si>
    <t xml:space="preserve">Kualitet </t>
  </si>
  <si>
    <t>28/02/2016</t>
  </si>
  <si>
    <t>16</t>
  </si>
  <si>
    <t xml:space="preserve">Semenarna </t>
  </si>
  <si>
    <t>14/04/2016</t>
  </si>
  <si>
    <t xml:space="preserve">Mirembajtja e kamerave </t>
  </si>
  <si>
    <t>317</t>
  </si>
  <si>
    <t xml:space="preserve">Profesional Alarm </t>
  </si>
  <si>
    <t>30/03/2016</t>
  </si>
  <si>
    <t xml:space="preserve">Kontroll teknike </t>
  </si>
  <si>
    <t>53/16</t>
  </si>
  <si>
    <t>Petroll Company</t>
  </si>
  <si>
    <t xml:space="preserve">Kantina </t>
  </si>
  <si>
    <t>03/16</t>
  </si>
  <si>
    <t xml:space="preserve">Publikime </t>
  </si>
  <si>
    <t>518</t>
  </si>
  <si>
    <t xml:space="preserve">Kosova Sot </t>
  </si>
  <si>
    <t>16/04/2016</t>
  </si>
  <si>
    <t>27/04/2016</t>
  </si>
  <si>
    <t xml:space="preserve">Hedhja e mbeturinave </t>
  </si>
  <si>
    <t>17742</t>
  </si>
  <si>
    <t xml:space="preserve">Pastrimi </t>
  </si>
  <si>
    <t>01/04/2016</t>
  </si>
  <si>
    <t>05</t>
  </si>
  <si>
    <t>Standard</t>
  </si>
  <si>
    <t>2030226</t>
  </si>
  <si>
    <t xml:space="preserve">Ambienti </t>
  </si>
  <si>
    <t>17847</t>
  </si>
  <si>
    <t>04/04/2016</t>
  </si>
  <si>
    <t>210014</t>
  </si>
  <si>
    <t>Ekoregjioni</t>
  </si>
  <si>
    <t>00848781</t>
  </si>
  <si>
    <t xml:space="preserve">Eco Higjiena </t>
  </si>
  <si>
    <t>95,6,7,8,9,100,1,2,3</t>
  </si>
  <si>
    <t xml:space="preserve">Hajdini Comerce </t>
  </si>
  <si>
    <t xml:space="preserve">Kartela telefonike </t>
  </si>
  <si>
    <t>04/16</t>
  </si>
  <si>
    <t>PTK</t>
  </si>
  <si>
    <t>93,92,104</t>
  </si>
  <si>
    <t>28/04/2016</t>
  </si>
  <si>
    <t>001</t>
  </si>
  <si>
    <t>30,26,32,27,33,29,28</t>
  </si>
  <si>
    <t>18/03/2016</t>
  </si>
  <si>
    <t>Provizion për ruajtje-BQK</t>
  </si>
  <si>
    <t>04/2016</t>
  </si>
  <si>
    <t>Banka Qenrore e Kos.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</si>
</sst>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center"/>
    </xf>
    <xf numFmtId="164" fontId="3" fillId="6"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2" xfId="0" applyFont="1" applyFill="1" applyBorder="1" applyAlignment="1"/>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 fontId="3" fillId="5" borderId="2" xfId="0" applyNumberFormat="1" applyFont="1" applyFill="1" applyBorder="1" applyAlignment="1">
      <alignment horizontal="center"/>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4" fontId="3" fillId="2" borderId="10" xfId="0" applyNumberFormat="1" applyFont="1" applyFill="1" applyBorder="1" applyAlignment="1"/>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5" borderId="2" xfId="0" applyNumberFormat="1" applyFont="1" applyFill="1" applyBorder="1" applyAlignment="1">
      <alignment horizontal="right"/>
    </xf>
    <xf numFmtId="4" fontId="3" fillId="2" borderId="10" xfId="0" applyNumberFormat="1" applyFont="1" applyFill="1" applyBorder="1" applyAlignment="1">
      <alignment wrapText="1"/>
    </xf>
    <xf numFmtId="164" fontId="10" fillId="14" borderId="2" xfId="0" applyNumberFormat="1" applyFont="1" applyFill="1" applyBorder="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xf>
    <xf numFmtId="4" fontId="3" fillId="2"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3" borderId="2" xfId="0" applyFont="1" applyFill="1" applyBorder="1" applyAlignment="1">
      <alignment horizontal="center"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49" fontId="3" fillId="2" borderId="10" xfId="0" applyNumberFormat="1" applyFont="1" applyFill="1" applyBorder="1" applyAlignment="1">
      <alignment horizontal="left" wrapText="1"/>
    </xf>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39" fontId="10" fillId="12" borderId="2" xfId="0" applyNumberFormat="1" applyFont="1" applyFill="1" applyBorder="1" applyAlignment="1"/>
    <xf numFmtId="164" fontId="3" fillId="5" borderId="2" xfId="0" applyNumberFormat="1" applyFont="1" applyFill="1" applyBorder="1" applyAlignment="1">
      <alignment wrapText="1"/>
    </xf>
    <xf numFmtId="164" fontId="3" fillId="16"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 fontId="3" fillId="2" borderId="2" xfId="0" applyNumberFormat="1" applyFont="1" applyFill="1" applyBorder="1" applyAlignment="1">
      <alignment horizontal="left"/>
    </xf>
    <xf numFmtId="164" fontId="3" fillId="5" borderId="2" xfId="0" applyNumberFormat="1" applyFont="1" applyFill="1" applyBorder="1" applyAlignment="1">
      <alignment horizontal="center" wrapText="1"/>
    </xf>
    <xf numFmtId="49" fontId="3" fillId="2" borderId="22" xfId="0" applyNumberFormat="1" applyFont="1" applyFill="1" applyBorder="1" applyAlignment="1"/>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0"/>
  <sheetViews>
    <sheetView tabSelected="1" topLeftCell="A139" zoomScale="80" zoomScaleNormal="80" zoomScalePageLayoutView="80" workbookViewId="0">
      <selection activeCell="D147" sqref="D147"/>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1" customWidth="1"/>
    <col min="12" max="12" width="18.42578125" style="101" customWidth="1"/>
    <col min="13" max="13" width="3.28515625" style="68" customWidth="1"/>
    <col min="14" max="14" width="12.28515625" style="68" bestFit="1" customWidth="1"/>
    <col min="15" max="16384" width="9.140625" style="68"/>
  </cols>
  <sheetData>
    <row r="1" spans="1:14" ht="21" x14ac:dyDescent="0.25">
      <c r="A1" s="238" t="s">
        <v>3</v>
      </c>
      <c r="B1" s="238"/>
      <c r="C1" s="238"/>
      <c r="D1" s="238"/>
      <c r="E1" s="238"/>
      <c r="F1" s="238"/>
      <c r="G1" s="238"/>
      <c r="H1" s="238"/>
      <c r="I1" s="238"/>
      <c r="J1" s="238"/>
      <c r="K1" s="238"/>
      <c r="L1" s="238"/>
    </row>
    <row r="2" spans="1:14" ht="21" x14ac:dyDescent="0.25">
      <c r="A2" s="238" t="s">
        <v>0</v>
      </c>
      <c r="B2" s="238"/>
      <c r="C2" s="238"/>
      <c r="D2" s="238"/>
      <c r="E2" s="238"/>
      <c r="F2" s="238"/>
      <c r="G2" s="238"/>
      <c r="H2" s="238"/>
      <c r="I2" s="238"/>
      <c r="J2" s="238"/>
      <c r="K2" s="238"/>
      <c r="L2" s="238"/>
    </row>
    <row r="3" spans="1:14" ht="21" x14ac:dyDescent="0.25">
      <c r="A3" s="238" t="s">
        <v>4</v>
      </c>
      <c r="B3" s="238"/>
      <c r="C3" s="238"/>
      <c r="D3" s="238"/>
      <c r="E3" s="238"/>
      <c r="F3" s="238"/>
      <c r="G3" s="238"/>
      <c r="H3" s="238"/>
      <c r="I3" s="238"/>
      <c r="J3" s="238"/>
      <c r="K3" s="238"/>
      <c r="L3" s="238"/>
    </row>
    <row r="4" spans="1:14" ht="21" x14ac:dyDescent="0.25">
      <c r="A4" s="238" t="s">
        <v>16</v>
      </c>
      <c r="B4" s="238"/>
      <c r="C4" s="238"/>
      <c r="D4" s="238"/>
      <c r="E4" s="238"/>
      <c r="F4" s="238"/>
      <c r="G4" s="238"/>
      <c r="H4" s="238"/>
      <c r="I4" s="238"/>
      <c r="J4" s="238"/>
      <c r="K4" s="238"/>
      <c r="L4" s="238"/>
    </row>
    <row r="5" spans="1:14" ht="20.25" x14ac:dyDescent="0.25">
      <c r="A5" s="156"/>
      <c r="B5" s="156"/>
      <c r="C5" s="156"/>
      <c r="D5" s="156"/>
      <c r="E5" s="65"/>
      <c r="F5" s="65"/>
      <c r="G5" s="65"/>
      <c r="H5" s="65"/>
      <c r="I5" s="65"/>
      <c r="J5" s="65"/>
      <c r="K5" s="66"/>
      <c r="L5" s="67"/>
    </row>
    <row r="6" spans="1:14" ht="20.25" x14ac:dyDescent="0.25">
      <c r="A6" s="239" t="s">
        <v>74</v>
      </c>
      <c r="B6" s="239"/>
      <c r="C6" s="239"/>
      <c r="D6" s="239"/>
      <c r="E6" s="239"/>
      <c r="F6" s="239"/>
      <c r="G6" s="239"/>
      <c r="H6" s="239"/>
      <c r="I6" s="239"/>
      <c r="J6" s="239"/>
      <c r="K6" s="239"/>
      <c r="L6" s="239"/>
    </row>
    <row r="7" spans="1:14" ht="20.25" x14ac:dyDescent="0.25">
      <c r="A7" s="65"/>
      <c r="B7" s="69"/>
      <c r="C7" s="69"/>
      <c r="D7" s="69"/>
      <c r="E7" s="69"/>
      <c r="F7" s="69"/>
      <c r="G7" s="69"/>
      <c r="H7" s="69"/>
      <c r="I7" s="69"/>
      <c r="J7" s="69"/>
      <c r="K7" s="66"/>
      <c r="L7" s="67"/>
    </row>
    <row r="8" spans="1:14" ht="21" thickBot="1" x14ac:dyDescent="0.3">
      <c r="A8" s="70"/>
      <c r="B8" s="71"/>
      <c r="C8" s="240" t="s">
        <v>56</v>
      </c>
      <c r="D8" s="241"/>
      <c r="E8" s="241"/>
      <c r="F8" s="241"/>
      <c r="G8" s="241"/>
      <c r="H8" s="241"/>
      <c r="I8" s="241"/>
      <c r="J8" s="242"/>
      <c r="K8" s="72"/>
      <c r="L8" s="73"/>
    </row>
    <row r="9" spans="1:14" ht="40.5" x14ac:dyDescent="0.25">
      <c r="A9" s="8" t="s">
        <v>1</v>
      </c>
      <c r="B9" s="60" t="s">
        <v>7</v>
      </c>
      <c r="C9" s="142" t="s">
        <v>7</v>
      </c>
      <c r="D9" s="4" t="s">
        <v>8</v>
      </c>
      <c r="E9" s="141" t="s">
        <v>9</v>
      </c>
      <c r="F9" s="62" t="s">
        <v>14</v>
      </c>
      <c r="G9" s="9" t="s">
        <v>10</v>
      </c>
      <c r="H9" s="10" t="s">
        <v>11</v>
      </c>
      <c r="I9" s="11" t="s">
        <v>12</v>
      </c>
      <c r="J9" s="12" t="s">
        <v>13</v>
      </c>
      <c r="K9" s="52" t="s">
        <v>2</v>
      </c>
      <c r="L9" s="42" t="s">
        <v>27</v>
      </c>
    </row>
    <row r="10" spans="1:14" ht="18" customHeight="1" x14ac:dyDescent="0.3">
      <c r="A10" s="74">
        <v>1</v>
      </c>
      <c r="B10" s="59"/>
      <c r="C10" s="212" t="s">
        <v>72</v>
      </c>
      <c r="D10" s="13">
        <v>13610</v>
      </c>
      <c r="E10" s="32" t="s">
        <v>75</v>
      </c>
      <c r="F10" s="39" t="s">
        <v>76</v>
      </c>
      <c r="G10" s="13" t="s">
        <v>77</v>
      </c>
      <c r="H10" s="223">
        <v>300</v>
      </c>
      <c r="I10" s="45">
        <v>300</v>
      </c>
      <c r="J10" s="211" t="s">
        <v>78</v>
      </c>
      <c r="K10" s="38"/>
      <c r="L10" s="46" t="s">
        <v>79</v>
      </c>
      <c r="N10" s="119"/>
    </row>
    <row r="11" spans="1:14" ht="24" customHeight="1" x14ac:dyDescent="0.3">
      <c r="A11" s="74">
        <v>2</v>
      </c>
      <c r="B11" s="59"/>
      <c r="C11" s="225" t="s">
        <v>83</v>
      </c>
      <c r="D11" s="13">
        <v>14210</v>
      </c>
      <c r="E11" s="32" t="s">
        <v>82</v>
      </c>
      <c r="F11" s="39" t="s">
        <v>81</v>
      </c>
      <c r="G11" s="13" t="s">
        <v>70</v>
      </c>
      <c r="H11" s="223">
        <v>146.55000000000001</v>
      </c>
      <c r="I11" s="45">
        <v>146.55000000000001</v>
      </c>
      <c r="J11" s="211" t="s">
        <v>78</v>
      </c>
      <c r="K11" s="38"/>
      <c r="L11" s="46" t="s">
        <v>80</v>
      </c>
      <c r="N11" s="119"/>
    </row>
    <row r="12" spans="1:14" ht="81" x14ac:dyDescent="0.3">
      <c r="A12" s="74">
        <v>3</v>
      </c>
      <c r="B12" s="59"/>
      <c r="C12" s="213" t="s">
        <v>54</v>
      </c>
      <c r="D12" s="13">
        <v>14310</v>
      </c>
      <c r="E12" s="32" t="s">
        <v>85</v>
      </c>
      <c r="F12" s="39" t="s">
        <v>84</v>
      </c>
      <c r="G12" s="13" t="s">
        <v>60</v>
      </c>
      <c r="H12" s="223">
        <v>260.8</v>
      </c>
      <c r="I12" s="45">
        <v>260.8</v>
      </c>
      <c r="J12" s="211" t="s">
        <v>78</v>
      </c>
      <c r="K12" s="38" t="s">
        <v>86</v>
      </c>
      <c r="L12" s="46" t="s">
        <v>87</v>
      </c>
      <c r="N12" s="119"/>
    </row>
    <row r="13" spans="1:14" ht="60" customHeight="1" x14ac:dyDescent="0.3">
      <c r="A13" s="74">
        <v>4</v>
      </c>
      <c r="B13" s="59"/>
      <c r="C13" s="225" t="s">
        <v>54</v>
      </c>
      <c r="D13" s="13">
        <v>14310</v>
      </c>
      <c r="E13" s="32" t="s">
        <v>91</v>
      </c>
      <c r="F13" s="39" t="s">
        <v>90</v>
      </c>
      <c r="G13" s="13" t="s">
        <v>62</v>
      </c>
      <c r="H13" s="223">
        <v>29.6</v>
      </c>
      <c r="I13" s="45">
        <v>29.6</v>
      </c>
      <c r="J13" s="211" t="s">
        <v>78</v>
      </c>
      <c r="K13" s="38" t="s">
        <v>89</v>
      </c>
      <c r="L13" s="46" t="s">
        <v>88</v>
      </c>
      <c r="N13" s="119"/>
    </row>
    <row r="14" spans="1:14" ht="20.100000000000001" customHeight="1" x14ac:dyDescent="0.3">
      <c r="A14" s="74">
        <v>5</v>
      </c>
      <c r="B14" s="157"/>
      <c r="C14" s="146"/>
      <c r="D14" s="152"/>
      <c r="E14" s="153"/>
      <c r="F14" s="147"/>
      <c r="G14" s="148"/>
      <c r="H14" s="222"/>
      <c r="I14" s="204"/>
      <c r="J14" s="211"/>
      <c r="K14" s="219"/>
      <c r="L14" s="206"/>
    </row>
    <row r="15" spans="1:14" ht="21" customHeight="1" x14ac:dyDescent="0.25">
      <c r="A15" s="70"/>
      <c r="B15" s="82"/>
      <c r="C15" s="82"/>
      <c r="D15" s="82"/>
      <c r="E15" s="70"/>
      <c r="F15" s="70"/>
      <c r="G15" s="70"/>
      <c r="H15" s="83" t="s">
        <v>17</v>
      </c>
      <c r="I15" s="91">
        <f>SUM(I10:I14)</f>
        <v>736.95</v>
      </c>
      <c r="J15" s="70"/>
      <c r="K15" s="72"/>
      <c r="L15" s="73"/>
    </row>
    <row r="16" spans="1:14" ht="21" customHeight="1" thickBot="1" x14ac:dyDescent="0.3">
      <c r="A16" s="70"/>
      <c r="B16" s="84"/>
      <c r="C16" s="159"/>
      <c r="D16" s="159"/>
      <c r="E16" s="159"/>
      <c r="F16" s="159"/>
      <c r="G16" s="159"/>
      <c r="H16" s="159"/>
      <c r="I16" s="159"/>
      <c r="J16" s="159"/>
      <c r="K16" s="72"/>
      <c r="L16" s="73"/>
    </row>
    <row r="17" spans="1:16" ht="21" thickBot="1" x14ac:dyDescent="0.3">
      <c r="A17" s="70"/>
      <c r="B17" s="70"/>
      <c r="C17" s="243" t="s">
        <v>15</v>
      </c>
      <c r="D17" s="244"/>
      <c r="E17" s="244"/>
      <c r="F17" s="244"/>
      <c r="G17" s="244"/>
      <c r="H17" s="244"/>
      <c r="I17" s="244"/>
      <c r="J17" s="245"/>
      <c r="K17" s="72"/>
      <c r="L17" s="73"/>
    </row>
    <row r="18" spans="1:16" ht="40.5" x14ac:dyDescent="0.25">
      <c r="A18" s="3" t="s">
        <v>1</v>
      </c>
      <c r="B18" s="58" t="s">
        <v>7</v>
      </c>
      <c r="C18" s="190" t="s">
        <v>7</v>
      </c>
      <c r="D18" s="4" t="s">
        <v>8</v>
      </c>
      <c r="E18" s="2" t="s">
        <v>9</v>
      </c>
      <c r="F18" s="63" t="s">
        <v>14</v>
      </c>
      <c r="G18" s="4" t="s">
        <v>10</v>
      </c>
      <c r="H18" s="5" t="s">
        <v>11</v>
      </c>
      <c r="I18" s="6" t="s">
        <v>28</v>
      </c>
      <c r="J18" s="7" t="s">
        <v>13</v>
      </c>
      <c r="K18" s="48" t="s">
        <v>2</v>
      </c>
      <c r="L18" s="49" t="s">
        <v>27</v>
      </c>
      <c r="M18" s="1"/>
      <c r="N18" s="1"/>
      <c r="O18" s="1"/>
      <c r="P18" s="1"/>
    </row>
    <row r="19" spans="1:16" ht="51.75" customHeight="1" x14ac:dyDescent="0.25">
      <c r="A19" s="214">
        <v>1</v>
      </c>
      <c r="B19" s="59"/>
      <c r="C19" s="212" t="s">
        <v>54</v>
      </c>
      <c r="D19" s="13">
        <v>14310</v>
      </c>
      <c r="E19" s="32" t="s">
        <v>92</v>
      </c>
      <c r="F19" s="39" t="s">
        <v>65</v>
      </c>
      <c r="G19" s="13" t="s">
        <v>62</v>
      </c>
      <c r="H19" s="35">
        <v>100</v>
      </c>
      <c r="I19" s="45">
        <v>100</v>
      </c>
      <c r="J19" s="211" t="s">
        <v>93</v>
      </c>
      <c r="K19" s="39" t="s">
        <v>94</v>
      </c>
      <c r="L19" s="46" t="s">
        <v>95</v>
      </c>
      <c r="N19" s="119"/>
    </row>
    <row r="20" spans="1:16" ht="23.25" customHeight="1" x14ac:dyDescent="0.25">
      <c r="A20" s="214">
        <v>2</v>
      </c>
      <c r="B20" s="59"/>
      <c r="C20" s="212" t="s">
        <v>63</v>
      </c>
      <c r="D20" s="13">
        <v>13320</v>
      </c>
      <c r="E20" s="32" t="s">
        <v>96</v>
      </c>
      <c r="F20" s="39" t="s">
        <v>64</v>
      </c>
      <c r="G20" s="13" t="s">
        <v>93</v>
      </c>
      <c r="H20" s="35">
        <v>2160</v>
      </c>
      <c r="I20" s="45">
        <v>2160</v>
      </c>
      <c r="J20" s="211" t="s">
        <v>78</v>
      </c>
      <c r="K20" s="39"/>
      <c r="L20" s="46" t="s">
        <v>97</v>
      </c>
      <c r="N20" s="119"/>
    </row>
    <row r="21" spans="1:16" ht="23.25" customHeight="1" x14ac:dyDescent="0.25">
      <c r="A21" s="214">
        <v>3</v>
      </c>
      <c r="B21" s="59"/>
      <c r="C21" s="232" t="s">
        <v>63</v>
      </c>
      <c r="D21" s="13">
        <v>13320</v>
      </c>
      <c r="E21" s="32" t="s">
        <v>98</v>
      </c>
      <c r="F21" s="39" t="s">
        <v>64</v>
      </c>
      <c r="G21" s="13" t="s">
        <v>93</v>
      </c>
      <c r="H21" s="35">
        <v>60</v>
      </c>
      <c r="I21" s="45">
        <v>60</v>
      </c>
      <c r="J21" s="211" t="s">
        <v>78</v>
      </c>
      <c r="K21" s="39"/>
      <c r="L21" s="46" t="s">
        <v>99</v>
      </c>
      <c r="N21" s="119"/>
    </row>
    <row r="22" spans="1:16" ht="81" x14ac:dyDescent="0.25">
      <c r="A22" s="214">
        <v>4</v>
      </c>
      <c r="B22" s="59"/>
      <c r="C22" s="232" t="s">
        <v>54</v>
      </c>
      <c r="D22" s="13">
        <v>14310</v>
      </c>
      <c r="E22" s="32" t="s">
        <v>100</v>
      </c>
      <c r="F22" s="39" t="s">
        <v>101</v>
      </c>
      <c r="G22" s="13" t="s">
        <v>73</v>
      </c>
      <c r="H22" s="35">
        <v>126</v>
      </c>
      <c r="I22" s="45">
        <v>126</v>
      </c>
      <c r="J22" s="211" t="s">
        <v>78</v>
      </c>
      <c r="K22" s="38" t="s">
        <v>102</v>
      </c>
      <c r="L22" s="46" t="s">
        <v>103</v>
      </c>
      <c r="N22" s="119"/>
    </row>
    <row r="23" spans="1:16" ht="60.75" x14ac:dyDescent="0.25">
      <c r="A23" s="214">
        <v>5</v>
      </c>
      <c r="B23" s="59"/>
      <c r="C23" s="232" t="s">
        <v>54</v>
      </c>
      <c r="D23" s="13">
        <v>14310</v>
      </c>
      <c r="E23" s="32" t="s">
        <v>104</v>
      </c>
      <c r="F23" s="39" t="s">
        <v>65</v>
      </c>
      <c r="G23" s="13" t="s">
        <v>62</v>
      </c>
      <c r="H23" s="35">
        <v>200</v>
      </c>
      <c r="I23" s="45">
        <v>200</v>
      </c>
      <c r="J23" s="211" t="s">
        <v>78</v>
      </c>
      <c r="K23" s="39" t="s">
        <v>105</v>
      </c>
      <c r="L23" s="46" t="s">
        <v>106</v>
      </c>
      <c r="N23" s="119"/>
    </row>
    <row r="24" spans="1:16" ht="40.5" x14ac:dyDescent="0.25">
      <c r="A24" s="214">
        <v>6</v>
      </c>
      <c r="B24" s="59"/>
      <c r="C24" s="232" t="s">
        <v>54</v>
      </c>
      <c r="D24" s="13">
        <v>14310</v>
      </c>
      <c r="E24" s="32" t="s">
        <v>107</v>
      </c>
      <c r="F24" s="39" t="s">
        <v>65</v>
      </c>
      <c r="G24" s="13" t="s">
        <v>62</v>
      </c>
      <c r="H24" s="35">
        <v>345.8</v>
      </c>
      <c r="I24" s="45">
        <v>345.8</v>
      </c>
      <c r="J24" s="211" t="s">
        <v>78</v>
      </c>
      <c r="K24" s="38" t="s">
        <v>108</v>
      </c>
      <c r="L24" s="46" t="s">
        <v>109</v>
      </c>
      <c r="N24" s="119"/>
    </row>
    <row r="25" spans="1:16" ht="63" customHeight="1" x14ac:dyDescent="0.25">
      <c r="A25" s="214">
        <v>7</v>
      </c>
      <c r="B25" s="59"/>
      <c r="C25" s="232" t="s">
        <v>54</v>
      </c>
      <c r="D25" s="13">
        <v>14310</v>
      </c>
      <c r="E25" s="32" t="s">
        <v>110</v>
      </c>
      <c r="F25" s="39" t="s">
        <v>65</v>
      </c>
      <c r="G25" s="13" t="s">
        <v>62</v>
      </c>
      <c r="H25" s="35">
        <v>100</v>
      </c>
      <c r="I25" s="45">
        <v>100</v>
      </c>
      <c r="J25" s="211" t="s">
        <v>78</v>
      </c>
      <c r="K25" s="39" t="s">
        <v>111</v>
      </c>
      <c r="L25" s="46" t="s">
        <v>112</v>
      </c>
      <c r="N25" s="119"/>
    </row>
    <row r="26" spans="1:16" ht="63" customHeight="1" x14ac:dyDescent="0.25">
      <c r="A26" s="214">
        <v>8</v>
      </c>
      <c r="B26" s="59"/>
      <c r="C26" s="232" t="s">
        <v>54</v>
      </c>
      <c r="D26" s="13">
        <v>14310</v>
      </c>
      <c r="E26" s="32" t="s">
        <v>113</v>
      </c>
      <c r="F26" s="39" t="s">
        <v>65</v>
      </c>
      <c r="G26" s="13" t="s">
        <v>62</v>
      </c>
      <c r="H26" s="35">
        <v>100</v>
      </c>
      <c r="I26" s="45">
        <v>100</v>
      </c>
      <c r="J26" s="211" t="s">
        <v>78</v>
      </c>
      <c r="K26" s="39" t="s">
        <v>114</v>
      </c>
      <c r="L26" s="46" t="s">
        <v>115</v>
      </c>
      <c r="N26" s="119"/>
    </row>
    <row r="27" spans="1:16" ht="63" customHeight="1" x14ac:dyDescent="0.25">
      <c r="A27" s="214">
        <v>9</v>
      </c>
      <c r="B27" s="59"/>
      <c r="C27" s="232" t="s">
        <v>54</v>
      </c>
      <c r="D27" s="13">
        <v>14310</v>
      </c>
      <c r="E27" s="32" t="s">
        <v>116</v>
      </c>
      <c r="F27" s="39" t="s">
        <v>65</v>
      </c>
      <c r="G27" s="13" t="s">
        <v>62</v>
      </c>
      <c r="H27" s="35">
        <v>100</v>
      </c>
      <c r="I27" s="45">
        <v>100</v>
      </c>
      <c r="J27" s="211" t="s">
        <v>93</v>
      </c>
      <c r="K27" s="39" t="s">
        <v>117</v>
      </c>
      <c r="L27" s="46" t="s">
        <v>118</v>
      </c>
      <c r="N27" s="119"/>
    </row>
    <row r="28" spans="1:16" ht="63" customHeight="1" x14ac:dyDescent="0.25">
      <c r="A28" s="214">
        <v>10</v>
      </c>
      <c r="B28" s="59"/>
      <c r="C28" s="232" t="s">
        <v>54</v>
      </c>
      <c r="D28" s="13">
        <v>14310</v>
      </c>
      <c r="E28" s="32" t="s">
        <v>119</v>
      </c>
      <c r="F28" s="39" t="s">
        <v>65</v>
      </c>
      <c r="G28" s="13" t="s">
        <v>62</v>
      </c>
      <c r="H28" s="35">
        <v>100</v>
      </c>
      <c r="I28" s="45">
        <v>100</v>
      </c>
      <c r="J28" s="211" t="s">
        <v>78</v>
      </c>
      <c r="K28" s="39" t="s">
        <v>120</v>
      </c>
      <c r="L28" s="46" t="s">
        <v>121</v>
      </c>
      <c r="N28" s="119"/>
    </row>
    <row r="29" spans="1:16" ht="20.25" x14ac:dyDescent="0.25">
      <c r="A29" s="214"/>
      <c r="B29" s="227"/>
      <c r="C29" s="59"/>
      <c r="D29" s="13"/>
      <c r="E29" s="32"/>
      <c r="F29" s="39"/>
      <c r="G29" s="13"/>
      <c r="H29" s="35"/>
      <c r="I29" s="45"/>
      <c r="J29" s="211"/>
      <c r="K29" s="38"/>
      <c r="L29" s="145"/>
      <c r="M29" s="1"/>
      <c r="N29" s="1"/>
      <c r="O29" s="1"/>
      <c r="P29" s="1"/>
    </row>
    <row r="30" spans="1:16" ht="20.25" x14ac:dyDescent="0.25">
      <c r="A30" s="214"/>
      <c r="B30" s="170"/>
      <c r="C30" s="59"/>
      <c r="D30" s="33"/>
      <c r="E30" s="39"/>
      <c r="F30" s="39"/>
      <c r="G30" s="13"/>
      <c r="H30" s="35"/>
      <c r="I30" s="45"/>
      <c r="J30" s="199"/>
      <c r="K30" s="32"/>
      <c r="L30" s="145"/>
      <c r="M30" s="1"/>
      <c r="N30" s="1"/>
      <c r="O30" s="1"/>
      <c r="P30" s="1"/>
    </row>
    <row r="31" spans="1:16" ht="20.25" x14ac:dyDescent="0.25">
      <c r="A31" s="70"/>
      <c r="B31" s="89"/>
      <c r="C31" s="89"/>
      <c r="D31" s="82"/>
      <c r="E31" s="70"/>
      <c r="F31" s="70"/>
      <c r="G31" s="70"/>
      <c r="H31" s="90" t="s">
        <v>18</v>
      </c>
      <c r="I31" s="91">
        <f>SUM(I19:I30)</f>
        <v>3391.8</v>
      </c>
      <c r="J31" s="70"/>
      <c r="K31" s="72"/>
      <c r="L31" s="73"/>
    </row>
    <row r="32" spans="1:16" ht="20.25" x14ac:dyDescent="0.25">
      <c r="A32" s="70"/>
      <c r="B32" s="82"/>
      <c r="C32" s="82"/>
      <c r="D32" s="82"/>
      <c r="E32" s="70"/>
      <c r="F32" s="70"/>
      <c r="G32" s="70"/>
      <c r="H32" s="92"/>
      <c r="I32" s="70"/>
      <c r="J32" s="92"/>
      <c r="K32" s="72"/>
      <c r="L32" s="93"/>
    </row>
    <row r="33" spans="1:12" ht="20.25" x14ac:dyDescent="0.25">
      <c r="A33" s="70"/>
      <c r="B33" s="70"/>
      <c r="C33" s="234" t="s">
        <v>29</v>
      </c>
      <c r="D33" s="234"/>
      <c r="E33" s="234"/>
      <c r="F33" s="234"/>
      <c r="G33" s="234"/>
      <c r="H33" s="234"/>
      <c r="I33" s="234"/>
      <c r="J33" s="234"/>
      <c r="K33" s="72"/>
      <c r="L33" s="73"/>
    </row>
    <row r="34" spans="1:12" ht="40.5" x14ac:dyDescent="0.25">
      <c r="A34" s="26" t="s">
        <v>1</v>
      </c>
      <c r="B34" s="61" t="s">
        <v>7</v>
      </c>
      <c r="C34" s="142" t="s">
        <v>7</v>
      </c>
      <c r="D34" s="13" t="s">
        <v>8</v>
      </c>
      <c r="E34" s="39" t="s">
        <v>9</v>
      </c>
      <c r="F34" s="52" t="s">
        <v>14</v>
      </c>
      <c r="G34" s="13" t="s">
        <v>10</v>
      </c>
      <c r="H34" s="51" t="s">
        <v>11</v>
      </c>
      <c r="I34" s="54" t="s">
        <v>12</v>
      </c>
      <c r="J34" s="14" t="s">
        <v>13</v>
      </c>
      <c r="K34" s="52" t="s">
        <v>2</v>
      </c>
      <c r="L34" s="43" t="s">
        <v>27</v>
      </c>
    </row>
    <row r="35" spans="1:12" ht="24.75" customHeight="1" x14ac:dyDescent="0.3">
      <c r="A35" s="26">
        <v>1</v>
      </c>
      <c r="B35" s="143" t="s">
        <v>54</v>
      </c>
      <c r="C35" s="175"/>
      <c r="D35" s="184"/>
      <c r="E35" s="153"/>
      <c r="F35" s="173"/>
      <c r="G35" s="148"/>
      <c r="H35" s="218"/>
      <c r="I35" s="201"/>
      <c r="J35" s="192"/>
      <c r="K35" s="87"/>
      <c r="L35" s="46"/>
    </row>
    <row r="36" spans="1:12" ht="20.25" x14ac:dyDescent="0.3">
      <c r="A36" s="26">
        <v>2</v>
      </c>
      <c r="B36" s="143"/>
      <c r="C36" s="175"/>
      <c r="D36" s="184"/>
      <c r="E36" s="153"/>
      <c r="F36" s="173"/>
      <c r="G36" s="148"/>
      <c r="H36" s="218"/>
      <c r="I36" s="201"/>
      <c r="J36" s="193"/>
      <c r="K36" s="87"/>
      <c r="L36" s="80"/>
    </row>
    <row r="37" spans="1:12" ht="20.25" x14ac:dyDescent="0.3">
      <c r="A37" s="26">
        <v>3</v>
      </c>
      <c r="B37" s="226"/>
      <c r="C37" s="175"/>
      <c r="D37" s="184"/>
      <c r="E37" s="153"/>
      <c r="F37" s="173"/>
      <c r="G37" s="148"/>
      <c r="H37" s="218"/>
      <c r="I37" s="201"/>
      <c r="J37" s="193"/>
      <c r="K37" s="87"/>
      <c r="L37" s="80"/>
    </row>
    <row r="38" spans="1:12" ht="20.25" x14ac:dyDescent="0.25">
      <c r="A38" s="26">
        <v>4</v>
      </c>
      <c r="B38" s="144" t="s">
        <v>54</v>
      </c>
      <c r="C38" s="144"/>
      <c r="D38" s="13"/>
      <c r="E38" s="39"/>
      <c r="F38" s="39"/>
      <c r="G38" s="13"/>
      <c r="H38" s="210"/>
      <c r="I38" s="45"/>
      <c r="J38" s="14"/>
      <c r="K38" s="52"/>
      <c r="L38" s="46"/>
    </row>
    <row r="39" spans="1:12" ht="20.25" x14ac:dyDescent="0.25">
      <c r="A39" s="70"/>
      <c r="B39" s="70"/>
      <c r="C39" s="70"/>
      <c r="D39" s="70"/>
      <c r="E39" s="70"/>
      <c r="F39" s="70"/>
      <c r="G39" s="70"/>
      <c r="H39" s="94" t="s">
        <v>47</v>
      </c>
      <c r="I39" s="91">
        <f>SUM(I35:I38)</f>
        <v>0</v>
      </c>
      <c r="J39" s="92"/>
      <c r="K39" s="72"/>
      <c r="L39" s="73"/>
    </row>
    <row r="40" spans="1:12" ht="20.25" x14ac:dyDescent="0.25">
      <c r="A40" s="70"/>
      <c r="B40" s="70"/>
      <c r="C40" s="70"/>
      <c r="D40" s="70"/>
      <c r="E40" s="70"/>
      <c r="F40" s="70"/>
      <c r="G40" s="70"/>
      <c r="H40" s="70"/>
      <c r="I40" s="70"/>
      <c r="J40" s="92"/>
      <c r="K40" s="72"/>
      <c r="L40" s="73"/>
    </row>
    <row r="41" spans="1:12" ht="21" thickBot="1" x14ac:dyDescent="0.3">
      <c r="A41" s="70"/>
      <c r="B41" s="70"/>
      <c r="C41" s="235" t="s">
        <v>30</v>
      </c>
      <c r="D41" s="236"/>
      <c r="E41" s="236"/>
      <c r="F41" s="236"/>
      <c r="G41" s="236"/>
      <c r="H41" s="236"/>
      <c r="I41" s="236"/>
      <c r="J41" s="237"/>
      <c r="K41" s="72"/>
      <c r="L41" s="73"/>
    </row>
    <row r="42" spans="1:12" ht="40.5" x14ac:dyDescent="0.25">
      <c r="A42" s="3" t="s">
        <v>1</v>
      </c>
      <c r="B42" s="58" t="s">
        <v>7</v>
      </c>
      <c r="C42" s="142" t="s">
        <v>7</v>
      </c>
      <c r="D42" s="28" t="s">
        <v>8</v>
      </c>
      <c r="E42" s="27" t="s">
        <v>9</v>
      </c>
      <c r="F42" s="64" t="s">
        <v>14</v>
      </c>
      <c r="G42" s="28" t="s">
        <v>10</v>
      </c>
      <c r="H42" s="29" t="s">
        <v>11</v>
      </c>
      <c r="I42" s="30" t="s">
        <v>12</v>
      </c>
      <c r="J42" s="31" t="s">
        <v>13</v>
      </c>
      <c r="K42" s="41" t="s">
        <v>2</v>
      </c>
      <c r="L42" s="43" t="s">
        <v>49</v>
      </c>
    </row>
    <row r="43" spans="1:12" ht="21" customHeight="1" x14ac:dyDescent="0.3">
      <c r="A43" s="74">
        <v>1</v>
      </c>
      <c r="B43" s="144"/>
      <c r="C43" s="175" t="s">
        <v>59</v>
      </c>
      <c r="D43" s="184">
        <v>13141</v>
      </c>
      <c r="E43" s="153" t="s">
        <v>122</v>
      </c>
      <c r="F43" s="182" t="s">
        <v>123</v>
      </c>
      <c r="G43" s="148" t="s">
        <v>124</v>
      </c>
      <c r="H43" s="186">
        <v>125.4</v>
      </c>
      <c r="I43" s="183">
        <v>125.4</v>
      </c>
      <c r="J43" s="192" t="s">
        <v>78</v>
      </c>
      <c r="K43" s="87"/>
      <c r="L43" s="46" t="s">
        <v>125</v>
      </c>
    </row>
    <row r="44" spans="1:12" ht="18" customHeight="1" x14ac:dyDescent="0.3">
      <c r="A44" s="74">
        <v>2</v>
      </c>
      <c r="B44" s="170"/>
      <c r="C44" s="175"/>
      <c r="D44" s="184"/>
      <c r="E44" s="153"/>
      <c r="F44" s="182"/>
      <c r="G44" s="148"/>
      <c r="H44" s="186"/>
      <c r="I44" s="183"/>
      <c r="J44" s="192"/>
      <c r="K44" s="87"/>
      <c r="L44" s="46"/>
    </row>
    <row r="45" spans="1:12" ht="20.25" x14ac:dyDescent="0.3">
      <c r="A45" s="74">
        <v>3</v>
      </c>
      <c r="B45" s="170"/>
      <c r="C45" s="146"/>
      <c r="D45" s="13"/>
      <c r="E45" s="220"/>
      <c r="F45" s="38"/>
      <c r="G45" s="13"/>
      <c r="H45" s="230"/>
      <c r="I45" s="228"/>
      <c r="J45" s="199"/>
      <c r="K45" s="38"/>
      <c r="L45" s="145"/>
    </row>
    <row r="46" spans="1:12" ht="21.75" customHeight="1" x14ac:dyDescent="0.3">
      <c r="A46" s="74">
        <v>4</v>
      </c>
      <c r="B46" s="170"/>
      <c r="C46" s="146"/>
      <c r="D46" s="184"/>
      <c r="E46" s="153"/>
      <c r="F46" s="229"/>
      <c r="G46" s="148"/>
      <c r="H46" s="186"/>
      <c r="I46" s="183"/>
      <c r="J46" s="192"/>
      <c r="K46" s="87"/>
      <c r="L46" s="46"/>
    </row>
    <row r="47" spans="1:12" ht="20.25" x14ac:dyDescent="0.25">
      <c r="A47" s="74">
        <v>14</v>
      </c>
      <c r="B47" s="144"/>
      <c r="C47" s="144"/>
      <c r="D47" s="13"/>
      <c r="E47" s="32"/>
      <c r="F47" s="52"/>
      <c r="G47" s="33"/>
      <c r="H47" s="35"/>
      <c r="I47" s="45"/>
      <c r="J47" s="34"/>
      <c r="K47" s="55"/>
      <c r="L47" s="80"/>
    </row>
    <row r="48" spans="1:12" ht="20.25" x14ac:dyDescent="0.25">
      <c r="A48" s="70"/>
      <c r="B48" s="70"/>
      <c r="C48" s="70"/>
      <c r="D48" s="70"/>
      <c r="E48" s="70"/>
      <c r="F48" s="70"/>
      <c r="G48" s="70"/>
      <c r="H48" s="94" t="s">
        <v>31</v>
      </c>
      <c r="I48" s="91">
        <f>SUM(I43:I47)</f>
        <v>125.4</v>
      </c>
      <c r="J48" s="92"/>
      <c r="K48" s="72"/>
      <c r="L48" s="73"/>
    </row>
    <row r="49" spans="1:12" ht="20.25" x14ac:dyDescent="0.25">
      <c r="A49" s="70"/>
      <c r="B49" s="70"/>
      <c r="C49" s="70"/>
      <c r="D49" s="70"/>
      <c r="E49" s="70"/>
      <c r="F49" s="70"/>
      <c r="G49" s="70"/>
      <c r="H49" s="70"/>
      <c r="I49" s="70"/>
      <c r="J49" s="92"/>
      <c r="K49" s="72"/>
      <c r="L49" s="73"/>
    </row>
    <row r="50" spans="1:12" ht="21" thickBot="1" x14ac:dyDescent="0.3">
      <c r="A50" s="70"/>
      <c r="B50" s="70"/>
      <c r="C50" s="235" t="s">
        <v>32</v>
      </c>
      <c r="D50" s="236"/>
      <c r="E50" s="236"/>
      <c r="F50" s="236"/>
      <c r="G50" s="236"/>
      <c r="H50" s="236"/>
      <c r="I50" s="236"/>
      <c r="J50" s="237"/>
      <c r="K50" s="72"/>
      <c r="L50" s="73"/>
    </row>
    <row r="51" spans="1:12" ht="40.5" x14ac:dyDescent="0.25">
      <c r="A51" s="3" t="s">
        <v>1</v>
      </c>
      <c r="B51" s="58" t="s">
        <v>7</v>
      </c>
      <c r="C51" s="142" t="s">
        <v>7</v>
      </c>
      <c r="D51" s="28" t="s">
        <v>8</v>
      </c>
      <c r="E51" s="27" t="s">
        <v>9</v>
      </c>
      <c r="F51" s="64" t="s">
        <v>14</v>
      </c>
      <c r="G51" s="28" t="s">
        <v>10</v>
      </c>
      <c r="H51" s="29" t="s">
        <v>11</v>
      </c>
      <c r="I51" s="30" t="s">
        <v>12</v>
      </c>
      <c r="J51" s="31" t="s">
        <v>13</v>
      </c>
      <c r="K51" s="48" t="s">
        <v>2</v>
      </c>
      <c r="L51" s="49" t="s">
        <v>27</v>
      </c>
    </row>
    <row r="52" spans="1:12" ht="20.25" x14ac:dyDescent="0.3">
      <c r="A52" s="74">
        <v>1</v>
      </c>
      <c r="B52" s="59"/>
      <c r="C52" s="175"/>
      <c r="D52" s="184"/>
      <c r="E52" s="153"/>
      <c r="F52" s="182"/>
      <c r="G52" s="148"/>
      <c r="H52" s="202"/>
      <c r="I52" s="201"/>
      <c r="J52" s="192"/>
      <c r="K52" s="55"/>
      <c r="L52" s="80"/>
    </row>
    <row r="53" spans="1:12" ht="20.25" x14ac:dyDescent="0.3">
      <c r="A53" s="74">
        <v>2</v>
      </c>
      <c r="B53" s="59"/>
      <c r="C53" s="175"/>
      <c r="D53" s="184"/>
      <c r="E53" s="153"/>
      <c r="F53" s="182"/>
      <c r="G53" s="148"/>
      <c r="H53" s="202"/>
      <c r="I53" s="201"/>
      <c r="J53" s="192"/>
      <c r="K53" s="55"/>
      <c r="L53" s="80"/>
    </row>
    <row r="54" spans="1:12" ht="20.25" x14ac:dyDescent="0.3">
      <c r="A54" s="74">
        <v>3</v>
      </c>
      <c r="B54" s="59"/>
      <c r="C54" s="175"/>
      <c r="D54" s="184"/>
      <c r="E54" s="153"/>
      <c r="F54" s="182"/>
      <c r="G54" s="148"/>
      <c r="H54" s="202"/>
      <c r="I54" s="201"/>
      <c r="J54" s="192"/>
      <c r="K54" s="55"/>
      <c r="L54" s="80"/>
    </row>
    <row r="55" spans="1:12" ht="20.25" x14ac:dyDescent="0.25">
      <c r="A55" s="70"/>
      <c r="B55" s="70"/>
      <c r="C55" s="70"/>
      <c r="D55" s="70"/>
      <c r="E55" s="70"/>
      <c r="F55" s="70"/>
      <c r="G55" s="70"/>
      <c r="H55" s="94" t="s">
        <v>33</v>
      </c>
      <c r="I55" s="91">
        <f>SUM(I52:I54)</f>
        <v>0</v>
      </c>
      <c r="J55" s="92"/>
      <c r="K55" s="72"/>
      <c r="L55" s="73"/>
    </row>
    <row r="56" spans="1:12" ht="20.25" x14ac:dyDescent="0.25">
      <c r="A56" s="70"/>
      <c r="B56" s="70"/>
      <c r="C56" s="70"/>
      <c r="D56" s="70"/>
      <c r="E56" s="70"/>
      <c r="F56" s="70"/>
      <c r="G56" s="70"/>
      <c r="H56" s="70"/>
      <c r="I56" s="70"/>
      <c r="J56" s="92"/>
      <c r="K56" s="72"/>
      <c r="L56" s="73"/>
    </row>
    <row r="57" spans="1:12" ht="21" thickBot="1" x14ac:dyDescent="0.3">
      <c r="A57" s="70"/>
      <c r="B57" s="70"/>
      <c r="C57" s="235" t="s">
        <v>50</v>
      </c>
      <c r="D57" s="236"/>
      <c r="E57" s="236"/>
      <c r="F57" s="236"/>
      <c r="G57" s="236"/>
      <c r="H57" s="236"/>
      <c r="I57" s="236"/>
      <c r="J57" s="237"/>
      <c r="K57" s="72"/>
      <c r="L57" s="73"/>
    </row>
    <row r="58" spans="1:12" ht="40.5" x14ac:dyDescent="0.25">
      <c r="A58" s="3" t="s">
        <v>1</v>
      </c>
      <c r="B58" s="58" t="s">
        <v>7</v>
      </c>
      <c r="C58" s="142" t="s">
        <v>7</v>
      </c>
      <c r="D58" s="28" t="s">
        <v>8</v>
      </c>
      <c r="E58" s="27" t="s">
        <v>9</v>
      </c>
      <c r="F58" s="64" t="s">
        <v>14</v>
      </c>
      <c r="G58" s="28" t="s">
        <v>10</v>
      </c>
      <c r="H58" s="29" t="s">
        <v>11</v>
      </c>
      <c r="I58" s="30" t="s">
        <v>12</v>
      </c>
      <c r="J58" s="31" t="s">
        <v>13</v>
      </c>
      <c r="K58" s="48" t="s">
        <v>2</v>
      </c>
      <c r="L58" s="49" t="s">
        <v>27</v>
      </c>
    </row>
    <row r="59" spans="1:12" ht="20.25" x14ac:dyDescent="0.3">
      <c r="A59" s="74">
        <v>1</v>
      </c>
      <c r="B59" s="144" t="s">
        <v>55</v>
      </c>
      <c r="C59" s="175"/>
      <c r="D59" s="184"/>
      <c r="E59" s="153"/>
      <c r="F59" s="173"/>
      <c r="G59" s="187"/>
      <c r="H59" s="202"/>
      <c r="I59" s="201"/>
      <c r="J59" s="189"/>
      <c r="K59" s="52"/>
      <c r="L59" s="44"/>
    </row>
    <row r="60" spans="1:12" ht="33" customHeight="1" x14ac:dyDescent="0.25">
      <c r="A60" s="74">
        <v>2</v>
      </c>
      <c r="B60" s="144"/>
      <c r="C60" s="144"/>
      <c r="D60" s="53"/>
      <c r="E60" s="76"/>
      <c r="F60" s="207"/>
      <c r="G60" s="98"/>
      <c r="H60" s="86"/>
      <c r="I60" s="56"/>
      <c r="J60" s="96"/>
      <c r="K60" s="52"/>
      <c r="L60" s="43"/>
    </row>
    <row r="61" spans="1:12" ht="30" customHeight="1" x14ac:dyDescent="0.25">
      <c r="A61" s="74">
        <v>3</v>
      </c>
      <c r="B61" s="225"/>
      <c r="C61" s="225"/>
      <c r="D61" s="53"/>
      <c r="E61" s="76"/>
      <c r="F61" s="207"/>
      <c r="G61" s="98"/>
      <c r="H61" s="86"/>
      <c r="I61" s="56"/>
      <c r="J61" s="96"/>
      <c r="K61" s="52"/>
      <c r="L61" s="43"/>
    </row>
    <row r="62" spans="1:12" ht="20.25" x14ac:dyDescent="0.25">
      <c r="A62" s="74">
        <v>4</v>
      </c>
      <c r="B62" s="225"/>
      <c r="C62" s="225"/>
      <c r="D62" s="53"/>
      <c r="E62" s="76"/>
      <c r="F62" s="207"/>
      <c r="G62" s="98"/>
      <c r="H62" s="86"/>
      <c r="I62" s="56"/>
      <c r="J62" s="96"/>
      <c r="K62" s="52"/>
      <c r="L62" s="43"/>
    </row>
    <row r="63" spans="1:12" ht="20.25" x14ac:dyDescent="0.25">
      <c r="A63" s="74">
        <v>5</v>
      </c>
      <c r="B63" s="144"/>
      <c r="C63" s="144"/>
      <c r="D63" s="53"/>
      <c r="E63" s="76"/>
      <c r="F63" s="207"/>
      <c r="G63" s="98"/>
      <c r="H63" s="86"/>
      <c r="I63" s="56"/>
      <c r="J63" s="96"/>
      <c r="K63" s="52"/>
      <c r="L63" s="43"/>
    </row>
    <row r="64" spans="1:12" ht="20.25" x14ac:dyDescent="0.25">
      <c r="A64" s="74">
        <v>6</v>
      </c>
      <c r="B64" s="144"/>
      <c r="C64" s="144"/>
      <c r="D64" s="13"/>
      <c r="E64" s="32"/>
      <c r="F64" s="52"/>
      <c r="G64" s="57"/>
      <c r="H64" s="35"/>
      <c r="I64" s="45"/>
      <c r="J64" s="34"/>
      <c r="K64" s="55"/>
      <c r="L64" s="80"/>
    </row>
    <row r="65" spans="1:12" ht="20.25" x14ac:dyDescent="0.25">
      <c r="A65" s="70"/>
      <c r="B65" s="70"/>
      <c r="C65" s="70"/>
      <c r="D65" s="70"/>
      <c r="E65" s="70"/>
      <c r="F65" s="70"/>
      <c r="G65" s="70"/>
      <c r="H65" s="94" t="s">
        <v>34</v>
      </c>
      <c r="I65" s="83">
        <f>SUM(I59:I64)</f>
        <v>0</v>
      </c>
      <c r="J65" s="92"/>
      <c r="K65" s="72"/>
      <c r="L65" s="73"/>
    </row>
    <row r="66" spans="1:12" ht="20.25" x14ac:dyDescent="0.25">
      <c r="A66" s="70"/>
      <c r="B66" s="70"/>
      <c r="C66" s="70"/>
      <c r="D66" s="70"/>
      <c r="E66" s="70"/>
      <c r="F66" s="70"/>
      <c r="G66" s="70"/>
      <c r="H66" s="70"/>
      <c r="I66" s="70"/>
      <c r="J66" s="92"/>
      <c r="K66" s="72"/>
      <c r="L66" s="73"/>
    </row>
    <row r="67" spans="1:12" ht="21" thickBot="1" x14ac:dyDescent="0.3">
      <c r="A67" s="70"/>
      <c r="B67" s="70"/>
      <c r="C67" s="235" t="s">
        <v>35</v>
      </c>
      <c r="D67" s="236"/>
      <c r="E67" s="236"/>
      <c r="F67" s="236"/>
      <c r="G67" s="236"/>
      <c r="H67" s="236"/>
      <c r="I67" s="236"/>
      <c r="J67" s="237"/>
      <c r="K67" s="72"/>
      <c r="L67" s="73"/>
    </row>
    <row r="68" spans="1:12" ht="40.5" x14ac:dyDescent="0.25">
      <c r="A68" s="3" t="s">
        <v>1</v>
      </c>
      <c r="B68" s="58" t="s">
        <v>7</v>
      </c>
      <c r="C68" s="190" t="s">
        <v>7</v>
      </c>
      <c r="D68" s="28" t="s">
        <v>8</v>
      </c>
      <c r="E68" s="27" t="s">
        <v>9</v>
      </c>
      <c r="F68" s="64" t="s">
        <v>14</v>
      </c>
      <c r="G68" s="28" t="s">
        <v>10</v>
      </c>
      <c r="H68" s="29" t="s">
        <v>11</v>
      </c>
      <c r="I68" s="30" t="s">
        <v>12</v>
      </c>
      <c r="J68" s="31" t="s">
        <v>13</v>
      </c>
      <c r="K68" s="48" t="s">
        <v>2</v>
      </c>
      <c r="L68" s="49" t="s">
        <v>27</v>
      </c>
    </row>
    <row r="69" spans="1:12" ht="20.25" x14ac:dyDescent="0.3">
      <c r="A69" s="36">
        <v>1</v>
      </c>
      <c r="B69" s="157"/>
      <c r="C69" s="174" t="s">
        <v>68</v>
      </c>
      <c r="D69" s="184">
        <v>13320</v>
      </c>
      <c r="E69" s="153" t="s">
        <v>126</v>
      </c>
      <c r="F69" s="173" t="s">
        <v>64</v>
      </c>
      <c r="G69" s="148" t="s">
        <v>93</v>
      </c>
      <c r="H69" s="171">
        <v>210</v>
      </c>
      <c r="I69" s="172">
        <v>210</v>
      </c>
      <c r="J69" s="189" t="s">
        <v>78</v>
      </c>
      <c r="K69" s="203"/>
      <c r="L69" s="80" t="s">
        <v>127</v>
      </c>
    </row>
    <row r="70" spans="1:12" ht="20.25" x14ac:dyDescent="0.3">
      <c r="A70" s="36">
        <v>2</v>
      </c>
      <c r="B70" s="157"/>
      <c r="C70" s="146"/>
      <c r="D70" s="184"/>
      <c r="E70" s="153"/>
      <c r="F70" s="173"/>
      <c r="G70" s="148"/>
      <c r="H70" s="171"/>
      <c r="I70" s="233"/>
      <c r="J70" s="189"/>
      <c r="K70" s="191"/>
      <c r="L70" s="80"/>
    </row>
    <row r="71" spans="1:12" ht="20.25" x14ac:dyDescent="0.3">
      <c r="A71" s="36">
        <v>3</v>
      </c>
      <c r="B71" s="157"/>
      <c r="C71" s="146"/>
      <c r="D71" s="184"/>
      <c r="E71" s="153"/>
      <c r="F71" s="173"/>
      <c r="G71" s="148"/>
      <c r="H71" s="171"/>
      <c r="I71" s="233"/>
      <c r="J71" s="189"/>
      <c r="K71" s="191"/>
      <c r="L71" s="80"/>
    </row>
    <row r="72" spans="1:12" ht="20.25" x14ac:dyDescent="0.3">
      <c r="A72" s="36">
        <v>4</v>
      </c>
      <c r="B72" s="157"/>
      <c r="C72" s="146"/>
      <c r="D72" s="184"/>
      <c r="E72" s="153"/>
      <c r="F72" s="173"/>
      <c r="G72" s="148"/>
      <c r="H72" s="171"/>
      <c r="I72" s="233"/>
      <c r="J72" s="189"/>
      <c r="K72" s="191"/>
      <c r="L72" s="80"/>
    </row>
    <row r="73" spans="1:12" ht="20.25" x14ac:dyDescent="0.25">
      <c r="A73" s="135"/>
      <c r="B73" s="160"/>
      <c r="C73" s="136"/>
      <c r="D73" s="137"/>
      <c r="E73" s="138"/>
      <c r="F73" s="139"/>
      <c r="G73" s="140"/>
      <c r="H73" s="94" t="s">
        <v>36</v>
      </c>
      <c r="I73" s="83">
        <f>SUM(I68:I72)</f>
        <v>210</v>
      </c>
      <c r="J73" s="133"/>
      <c r="K73" s="134"/>
      <c r="L73" s="100"/>
    </row>
    <row r="74" spans="1:12" s="111" customFormat="1" ht="20.25" x14ac:dyDescent="0.25">
      <c r="A74" s="102"/>
      <c r="B74" s="102"/>
      <c r="C74" s="102"/>
      <c r="D74" s="103"/>
      <c r="E74" s="104"/>
      <c r="F74" s="105"/>
      <c r="G74" s="106"/>
      <c r="H74" s="105"/>
      <c r="I74" s="107"/>
      <c r="J74" s="108"/>
      <c r="K74" s="109"/>
      <c r="L74" s="110"/>
    </row>
    <row r="75" spans="1:12" ht="21" thickBot="1" x14ac:dyDescent="0.3">
      <c r="A75" s="70"/>
      <c r="B75" s="70"/>
      <c r="C75" s="234" t="s">
        <v>37</v>
      </c>
      <c r="D75" s="234"/>
      <c r="E75" s="234"/>
      <c r="F75" s="234"/>
      <c r="G75" s="234"/>
      <c r="H75" s="234"/>
      <c r="I75" s="234"/>
      <c r="J75" s="234"/>
      <c r="K75" s="72"/>
      <c r="L75" s="73"/>
    </row>
    <row r="76" spans="1:12" ht="40.5" x14ac:dyDescent="0.25">
      <c r="A76" s="3" t="s">
        <v>1</v>
      </c>
      <c r="B76" s="58" t="s">
        <v>7</v>
      </c>
      <c r="C76" s="176" t="s">
        <v>7</v>
      </c>
      <c r="D76" s="28" t="s">
        <v>8</v>
      </c>
      <c r="E76" s="27" t="s">
        <v>9</v>
      </c>
      <c r="F76" s="64" t="s">
        <v>14</v>
      </c>
      <c r="G76" s="28" t="s">
        <v>10</v>
      </c>
      <c r="H76" s="29" t="s">
        <v>11</v>
      </c>
      <c r="I76" s="30" t="s">
        <v>12</v>
      </c>
      <c r="J76" s="31" t="s">
        <v>13</v>
      </c>
      <c r="K76" s="48" t="s">
        <v>2</v>
      </c>
      <c r="L76" s="49" t="s">
        <v>27</v>
      </c>
    </row>
    <row r="77" spans="1:12" ht="20.25" x14ac:dyDescent="0.3">
      <c r="A77" s="36">
        <v>1</v>
      </c>
      <c r="B77" s="157"/>
      <c r="C77" s="174"/>
      <c r="D77" s="178"/>
      <c r="E77" s="153"/>
      <c r="F77" s="182"/>
      <c r="G77" s="179"/>
      <c r="H77" s="180"/>
      <c r="I77" s="177"/>
      <c r="J77" s="189"/>
      <c r="K77" s="209"/>
      <c r="L77" s="80"/>
    </row>
    <row r="78" spans="1:12" ht="20.25" x14ac:dyDescent="0.3">
      <c r="A78" s="36">
        <v>2</v>
      </c>
      <c r="B78" s="157"/>
      <c r="C78" s="174"/>
      <c r="D78" s="178"/>
      <c r="E78" s="153"/>
      <c r="F78" s="182"/>
      <c r="G78" s="179"/>
      <c r="H78" s="180"/>
      <c r="I78" s="177"/>
      <c r="J78" s="189"/>
      <c r="K78" s="196"/>
      <c r="L78" s="80"/>
    </row>
    <row r="79" spans="1:12" ht="20.25" x14ac:dyDescent="0.3">
      <c r="A79" s="36">
        <v>3</v>
      </c>
      <c r="B79" s="157"/>
      <c r="C79" s="174"/>
      <c r="D79" s="178"/>
      <c r="E79" s="153"/>
      <c r="F79" s="182"/>
      <c r="G79" s="179"/>
      <c r="H79" s="180"/>
      <c r="I79" s="177"/>
      <c r="J79" s="189"/>
      <c r="K79" s="196"/>
      <c r="L79" s="80"/>
    </row>
    <row r="80" spans="1:12" ht="20.25" x14ac:dyDescent="0.3">
      <c r="A80" s="36">
        <v>4</v>
      </c>
      <c r="B80" s="157"/>
      <c r="C80" s="194"/>
      <c r="D80" s="178"/>
      <c r="E80" s="153"/>
      <c r="F80" s="182"/>
      <c r="G80" s="179"/>
      <c r="H80" s="180"/>
      <c r="I80" s="177"/>
      <c r="J80" s="189"/>
      <c r="K80" s="196"/>
      <c r="L80" s="80"/>
    </row>
    <row r="81" spans="1:14" ht="20.25" x14ac:dyDescent="0.3">
      <c r="A81" s="36">
        <v>5</v>
      </c>
      <c r="B81" s="157"/>
      <c r="C81" s="194"/>
      <c r="D81" s="178"/>
      <c r="E81" s="153"/>
      <c r="F81" s="209"/>
      <c r="G81" s="179"/>
      <c r="H81" s="180"/>
      <c r="I81" s="177"/>
      <c r="J81" s="189"/>
      <c r="K81" s="196"/>
      <c r="L81" s="80"/>
    </row>
    <row r="82" spans="1:14" ht="20.25" x14ac:dyDescent="0.3">
      <c r="A82" s="36">
        <v>6</v>
      </c>
      <c r="B82" s="157"/>
      <c r="C82" s="227"/>
      <c r="D82" s="178"/>
      <c r="E82" s="153"/>
      <c r="F82" s="209"/>
      <c r="G82" s="179"/>
      <c r="H82" s="180"/>
      <c r="I82" s="177"/>
      <c r="J82" s="189"/>
      <c r="K82" s="196"/>
      <c r="L82" s="80"/>
    </row>
    <row r="83" spans="1:14" ht="20.25" x14ac:dyDescent="0.3">
      <c r="A83" s="36">
        <v>7</v>
      </c>
      <c r="B83" s="157"/>
      <c r="C83" s="208"/>
      <c r="D83" s="178"/>
      <c r="E83" s="153"/>
      <c r="F83" s="209"/>
      <c r="G83" s="179"/>
      <c r="H83" s="180"/>
      <c r="I83" s="177"/>
      <c r="J83" s="189"/>
      <c r="K83" s="196"/>
      <c r="L83" s="80"/>
    </row>
    <row r="84" spans="1:14" ht="20.25" x14ac:dyDescent="0.3">
      <c r="A84" s="36">
        <v>8</v>
      </c>
      <c r="B84" s="158"/>
      <c r="C84" s="194"/>
      <c r="D84" s="178"/>
      <c r="E84" s="153"/>
      <c r="F84" s="182"/>
      <c r="G84" s="179"/>
      <c r="H84" s="180"/>
      <c r="I84" s="183"/>
      <c r="J84" s="181"/>
      <c r="K84" s="196"/>
      <c r="L84" s="80"/>
    </row>
    <row r="85" spans="1:14" ht="20.25" x14ac:dyDescent="0.25">
      <c r="A85" s="36">
        <v>9</v>
      </c>
      <c r="B85" s="158"/>
      <c r="C85" s="194"/>
      <c r="D85" s="75"/>
      <c r="E85" s="32"/>
      <c r="F85" s="77"/>
      <c r="G85" s="78"/>
      <c r="H85" s="81"/>
      <c r="I85" s="47"/>
      <c r="J85" s="79"/>
      <c r="K85" s="50"/>
      <c r="L85" s="80"/>
    </row>
    <row r="86" spans="1:14" ht="20.25" x14ac:dyDescent="0.25">
      <c r="A86" s="70"/>
      <c r="B86" s="70"/>
      <c r="C86" s="70"/>
      <c r="D86" s="70"/>
      <c r="E86" s="70"/>
      <c r="F86" s="70"/>
      <c r="G86" s="70"/>
      <c r="H86" s="94" t="s">
        <v>19</v>
      </c>
      <c r="I86" s="91">
        <f>SUM(I77:I85)</f>
        <v>0</v>
      </c>
      <c r="J86" s="70"/>
      <c r="K86" s="72"/>
      <c r="L86" s="73"/>
    </row>
    <row r="87" spans="1:14" ht="20.25" x14ac:dyDescent="0.25">
      <c r="A87" s="70"/>
      <c r="B87" s="70"/>
      <c r="C87" s="70"/>
      <c r="D87" s="70"/>
      <c r="E87" s="70"/>
      <c r="F87" s="70"/>
      <c r="G87" s="70"/>
      <c r="H87" s="70"/>
      <c r="I87" s="70"/>
      <c r="J87" s="70"/>
      <c r="K87" s="72"/>
      <c r="L87" s="73"/>
    </row>
    <row r="88" spans="1:14" ht="21" thickBot="1" x14ac:dyDescent="0.3">
      <c r="A88" s="70"/>
      <c r="B88" s="70"/>
      <c r="C88" s="235" t="s">
        <v>46</v>
      </c>
      <c r="D88" s="236"/>
      <c r="E88" s="236"/>
      <c r="F88" s="236"/>
      <c r="G88" s="236"/>
      <c r="H88" s="236"/>
      <c r="I88" s="236"/>
      <c r="J88" s="237"/>
      <c r="K88" s="72"/>
      <c r="L88" s="73"/>
    </row>
    <row r="89" spans="1:14" ht="40.5" x14ac:dyDescent="0.25">
      <c r="A89" s="3" t="s">
        <v>1</v>
      </c>
      <c r="B89" s="58" t="s">
        <v>7</v>
      </c>
      <c r="C89" s="190" t="s">
        <v>7</v>
      </c>
      <c r="D89" s="28" t="s">
        <v>8</v>
      </c>
      <c r="E89" s="27" t="s">
        <v>9</v>
      </c>
      <c r="F89" s="64" t="s">
        <v>14</v>
      </c>
      <c r="G89" s="28" t="s">
        <v>10</v>
      </c>
      <c r="H89" s="29" t="s">
        <v>11</v>
      </c>
      <c r="I89" s="30" t="s">
        <v>12</v>
      </c>
      <c r="J89" s="31" t="s">
        <v>13</v>
      </c>
      <c r="K89" s="48" t="s">
        <v>2</v>
      </c>
      <c r="L89" s="49" t="s">
        <v>27</v>
      </c>
    </row>
    <row r="90" spans="1:14" ht="24.75" customHeight="1" x14ac:dyDescent="0.25">
      <c r="A90" s="74">
        <v>1</v>
      </c>
      <c r="B90" s="59"/>
      <c r="C90" s="213" t="s">
        <v>128</v>
      </c>
      <c r="D90" s="13">
        <v>14110</v>
      </c>
      <c r="E90" s="32" t="s">
        <v>129</v>
      </c>
      <c r="F90" s="39" t="s">
        <v>69</v>
      </c>
      <c r="G90" s="57" t="s">
        <v>61</v>
      </c>
      <c r="H90" s="210">
        <v>859.26</v>
      </c>
      <c r="I90" s="37">
        <v>859.26</v>
      </c>
      <c r="J90" s="211" t="s">
        <v>78</v>
      </c>
      <c r="K90" s="39"/>
      <c r="L90" s="46" t="s">
        <v>130</v>
      </c>
      <c r="N90" s="119"/>
    </row>
    <row r="91" spans="1:14" ht="23.25" customHeight="1" x14ac:dyDescent="0.3">
      <c r="A91" s="74">
        <v>2</v>
      </c>
      <c r="B91" s="59"/>
      <c r="C91" s="146" t="s">
        <v>133</v>
      </c>
      <c r="D91" s="184">
        <v>14110</v>
      </c>
      <c r="E91" s="153" t="s">
        <v>129</v>
      </c>
      <c r="F91" s="173" t="s">
        <v>132</v>
      </c>
      <c r="G91" s="185" t="s">
        <v>61</v>
      </c>
      <c r="H91" s="217">
        <v>84.59</v>
      </c>
      <c r="I91" s="215">
        <v>84.59</v>
      </c>
      <c r="J91" s="197" t="s">
        <v>78</v>
      </c>
      <c r="K91" s="39"/>
      <c r="L91" s="43" t="s">
        <v>131</v>
      </c>
    </row>
    <row r="92" spans="1:14" ht="24" customHeight="1" x14ac:dyDescent="0.3">
      <c r="A92" s="74">
        <v>3</v>
      </c>
      <c r="B92" s="59"/>
      <c r="C92" s="146"/>
      <c r="D92" s="184"/>
      <c r="E92" s="153"/>
      <c r="F92" s="173"/>
      <c r="G92" s="185"/>
      <c r="H92" s="217"/>
      <c r="I92" s="215"/>
      <c r="J92" s="197"/>
      <c r="K92" s="52"/>
      <c r="L92" s="43"/>
    </row>
    <row r="93" spans="1:14" ht="21" customHeight="1" x14ac:dyDescent="0.3">
      <c r="A93" s="74">
        <v>4</v>
      </c>
      <c r="B93" s="59"/>
      <c r="C93" s="146"/>
      <c r="D93" s="184"/>
      <c r="E93" s="153"/>
      <c r="F93" s="173"/>
      <c r="G93" s="185"/>
      <c r="H93" s="217"/>
      <c r="I93" s="215"/>
      <c r="J93" s="197"/>
      <c r="K93" s="52"/>
      <c r="L93" s="43"/>
    </row>
    <row r="94" spans="1:14" ht="22.5" customHeight="1" x14ac:dyDescent="0.3">
      <c r="A94" s="74">
        <v>5</v>
      </c>
      <c r="B94" s="59"/>
      <c r="C94" s="146"/>
      <c r="D94" s="184"/>
      <c r="E94" s="153"/>
      <c r="F94" s="173"/>
      <c r="G94" s="185"/>
      <c r="H94" s="217"/>
      <c r="I94" s="215"/>
      <c r="J94" s="197"/>
      <c r="K94" s="52"/>
      <c r="L94" s="43"/>
    </row>
    <row r="95" spans="1:14" ht="20.25" x14ac:dyDescent="0.25">
      <c r="A95" s="89"/>
      <c r="B95" s="112"/>
      <c r="C95" s="112"/>
      <c r="D95" s="113"/>
      <c r="E95" s="114"/>
      <c r="F95" s="114"/>
      <c r="G95" s="114"/>
      <c r="H95" s="115" t="s">
        <v>38</v>
      </c>
      <c r="I95" s="115">
        <f>SUM(I90:I94)</f>
        <v>943.85</v>
      </c>
      <c r="J95" s="114"/>
      <c r="K95" s="116"/>
      <c r="L95" s="117"/>
    </row>
    <row r="96" spans="1:14" ht="20.25" x14ac:dyDescent="0.25">
      <c r="A96" s="89"/>
      <c r="B96" s="112"/>
      <c r="C96" s="112"/>
      <c r="D96" s="113"/>
      <c r="E96" s="114"/>
      <c r="F96" s="114"/>
      <c r="G96" s="114"/>
      <c r="H96" s="114"/>
      <c r="I96" s="118"/>
      <c r="J96" s="114"/>
      <c r="K96" s="116"/>
      <c r="L96" s="117"/>
    </row>
    <row r="97" spans="1:12" ht="21" thickBot="1" x14ac:dyDescent="0.3">
      <c r="A97" s="70"/>
      <c r="B97" s="70"/>
      <c r="C97" s="235" t="s">
        <v>39</v>
      </c>
      <c r="D97" s="236"/>
      <c r="E97" s="236"/>
      <c r="F97" s="236"/>
      <c r="G97" s="236"/>
      <c r="H97" s="236"/>
      <c r="I97" s="236"/>
      <c r="J97" s="237"/>
      <c r="K97" s="72"/>
      <c r="L97" s="73"/>
    </row>
    <row r="98" spans="1:12" ht="40.5" x14ac:dyDescent="0.25">
      <c r="A98" s="3" t="s">
        <v>1</v>
      </c>
      <c r="B98" s="58" t="s">
        <v>7</v>
      </c>
      <c r="C98" s="142" t="s">
        <v>7</v>
      </c>
      <c r="D98" s="28" t="s">
        <v>8</v>
      </c>
      <c r="E98" s="27" t="s">
        <v>9</v>
      </c>
      <c r="F98" s="64" t="s">
        <v>14</v>
      </c>
      <c r="G98" s="28" t="s">
        <v>10</v>
      </c>
      <c r="H98" s="29" t="s">
        <v>11</v>
      </c>
      <c r="I98" s="30" t="s">
        <v>12</v>
      </c>
      <c r="J98" s="31" t="s">
        <v>13</v>
      </c>
      <c r="K98" s="41" t="s">
        <v>2</v>
      </c>
      <c r="L98" s="43" t="s">
        <v>27</v>
      </c>
    </row>
    <row r="99" spans="1:12" ht="20.25" x14ac:dyDescent="0.3">
      <c r="A99" s="26">
        <v>1</v>
      </c>
      <c r="B99" s="161"/>
      <c r="C99" s="146" t="s">
        <v>158</v>
      </c>
      <c r="D99" s="152">
        <v>13620</v>
      </c>
      <c r="E99" s="153" t="s">
        <v>159</v>
      </c>
      <c r="F99" s="147" t="s">
        <v>160</v>
      </c>
      <c r="G99" s="148" t="s">
        <v>161</v>
      </c>
      <c r="H99" s="149">
        <v>78732.570000000007</v>
      </c>
      <c r="I99" s="150">
        <f>H99</f>
        <v>78732.570000000007</v>
      </c>
      <c r="J99" s="154" t="s">
        <v>162</v>
      </c>
      <c r="K99" s="151"/>
      <c r="L99" s="155"/>
    </row>
    <row r="100" spans="1:12" ht="20.25" x14ac:dyDescent="0.3">
      <c r="A100" s="26">
        <v>2</v>
      </c>
      <c r="B100" s="162"/>
      <c r="C100" s="146" t="s">
        <v>163</v>
      </c>
      <c r="D100" s="152">
        <v>31110</v>
      </c>
      <c r="E100" s="153" t="s">
        <v>164</v>
      </c>
      <c r="F100" s="147" t="s">
        <v>165</v>
      </c>
      <c r="G100" s="148" t="s">
        <v>166</v>
      </c>
      <c r="H100" s="149">
        <v>57507.19</v>
      </c>
      <c r="I100" s="150">
        <f t="shared" ref="I100:I120" si="0">H100</f>
        <v>57507.19</v>
      </c>
      <c r="J100" s="154" t="s">
        <v>167</v>
      </c>
      <c r="K100" s="151"/>
      <c r="L100" s="155"/>
    </row>
    <row r="101" spans="1:12" ht="20.25" x14ac:dyDescent="0.3">
      <c r="A101" s="26">
        <v>3</v>
      </c>
      <c r="B101" s="163"/>
      <c r="C101" s="146" t="s">
        <v>168</v>
      </c>
      <c r="D101" s="152">
        <v>14050</v>
      </c>
      <c r="E101" s="153" t="s">
        <v>169</v>
      </c>
      <c r="F101" s="147" t="s">
        <v>170</v>
      </c>
      <c r="G101" s="148" t="s">
        <v>171</v>
      </c>
      <c r="H101" s="149">
        <v>3494.02</v>
      </c>
      <c r="I101" s="150">
        <f t="shared" si="0"/>
        <v>3494.02</v>
      </c>
      <c r="J101" s="154" t="s">
        <v>167</v>
      </c>
      <c r="K101" s="151"/>
      <c r="L101" s="155"/>
    </row>
    <row r="102" spans="1:12" ht="20.25" x14ac:dyDescent="0.3">
      <c r="A102" s="26">
        <v>4</v>
      </c>
      <c r="B102" s="163"/>
      <c r="C102" s="146" t="s">
        <v>158</v>
      </c>
      <c r="D102" s="152">
        <v>13620</v>
      </c>
      <c r="E102" s="153" t="s">
        <v>172</v>
      </c>
      <c r="F102" s="147" t="s">
        <v>173</v>
      </c>
      <c r="G102" s="148" t="s">
        <v>174</v>
      </c>
      <c r="H102" s="149">
        <v>29766.12</v>
      </c>
      <c r="I102" s="150">
        <f t="shared" si="0"/>
        <v>29766.12</v>
      </c>
      <c r="J102" s="154" t="s">
        <v>167</v>
      </c>
      <c r="K102" s="151"/>
      <c r="L102" s="155"/>
    </row>
    <row r="103" spans="1:12" ht="20.25" x14ac:dyDescent="0.3">
      <c r="A103" s="26">
        <v>5</v>
      </c>
      <c r="B103" s="163"/>
      <c r="C103" s="146" t="s">
        <v>158</v>
      </c>
      <c r="D103" s="152">
        <v>13620</v>
      </c>
      <c r="E103" s="153" t="s">
        <v>175</v>
      </c>
      <c r="F103" s="147" t="s">
        <v>176</v>
      </c>
      <c r="G103" s="148" t="s">
        <v>177</v>
      </c>
      <c r="H103" s="149">
        <v>2188</v>
      </c>
      <c r="I103" s="150">
        <f t="shared" si="0"/>
        <v>2188</v>
      </c>
      <c r="J103" s="154" t="s">
        <v>167</v>
      </c>
      <c r="K103" s="151"/>
      <c r="L103" s="155"/>
    </row>
    <row r="104" spans="1:12" ht="20.25" x14ac:dyDescent="0.3">
      <c r="A104" s="26">
        <v>6</v>
      </c>
      <c r="B104" s="163"/>
      <c r="C104" s="146" t="s">
        <v>178</v>
      </c>
      <c r="D104" s="152">
        <v>14050</v>
      </c>
      <c r="E104" s="153" t="s">
        <v>179</v>
      </c>
      <c r="F104" s="147" t="s">
        <v>180</v>
      </c>
      <c r="G104" s="148" t="s">
        <v>181</v>
      </c>
      <c r="H104" s="149">
        <v>319.77999999999997</v>
      </c>
      <c r="I104" s="150">
        <f t="shared" si="0"/>
        <v>319.77999999999997</v>
      </c>
      <c r="J104" s="154" t="s">
        <v>167</v>
      </c>
      <c r="K104" s="151"/>
      <c r="L104" s="155"/>
    </row>
    <row r="105" spans="1:12" ht="20.25" x14ac:dyDescent="0.3">
      <c r="A105" s="26">
        <v>7</v>
      </c>
      <c r="B105" s="163"/>
      <c r="C105" s="146" t="s">
        <v>182</v>
      </c>
      <c r="D105" s="152">
        <v>13950</v>
      </c>
      <c r="E105" s="153" t="s">
        <v>183</v>
      </c>
      <c r="F105" s="147" t="s">
        <v>184</v>
      </c>
      <c r="G105" s="148" t="s">
        <v>171</v>
      </c>
      <c r="H105" s="149">
        <v>90</v>
      </c>
      <c r="I105" s="150">
        <f t="shared" si="0"/>
        <v>90</v>
      </c>
      <c r="J105" s="154" t="s">
        <v>167</v>
      </c>
      <c r="K105" s="151"/>
      <c r="L105" s="155"/>
    </row>
    <row r="106" spans="1:12" ht="20.25" x14ac:dyDescent="0.3">
      <c r="A106" s="26">
        <v>8</v>
      </c>
      <c r="B106" s="163"/>
      <c r="C106" s="146" t="s">
        <v>185</v>
      </c>
      <c r="D106" s="152">
        <v>89000</v>
      </c>
      <c r="E106" s="153" t="s">
        <v>186</v>
      </c>
      <c r="F106" s="147" t="s">
        <v>160</v>
      </c>
      <c r="G106" s="148" t="s">
        <v>171</v>
      </c>
      <c r="H106" s="149">
        <v>40414.15</v>
      </c>
      <c r="I106" s="150">
        <f t="shared" si="0"/>
        <v>40414.15</v>
      </c>
      <c r="J106" s="154" t="s">
        <v>167</v>
      </c>
      <c r="K106" s="151"/>
      <c r="L106" s="155"/>
    </row>
    <row r="107" spans="1:12" ht="20.25" x14ac:dyDescent="0.3">
      <c r="A107" s="26">
        <v>9</v>
      </c>
      <c r="B107" s="163"/>
      <c r="C107" s="146" t="s">
        <v>158</v>
      </c>
      <c r="D107" s="152">
        <v>13620</v>
      </c>
      <c r="E107" s="153" t="s">
        <v>186</v>
      </c>
      <c r="F107" s="147" t="s">
        <v>160</v>
      </c>
      <c r="G107" s="148" t="s">
        <v>171</v>
      </c>
      <c r="H107" s="149">
        <v>92820.05</v>
      </c>
      <c r="I107" s="150">
        <f t="shared" si="0"/>
        <v>92820.05</v>
      </c>
      <c r="J107" s="154" t="s">
        <v>167</v>
      </c>
      <c r="K107" s="151"/>
      <c r="L107" s="155"/>
    </row>
    <row r="108" spans="1:12" ht="20.25" x14ac:dyDescent="0.3">
      <c r="A108" s="26">
        <v>10</v>
      </c>
      <c r="B108" s="163"/>
      <c r="C108" s="146" t="s">
        <v>158</v>
      </c>
      <c r="D108" s="152">
        <v>13620</v>
      </c>
      <c r="E108" s="153" t="s">
        <v>175</v>
      </c>
      <c r="F108" s="147" t="s">
        <v>160</v>
      </c>
      <c r="G108" s="148" t="s">
        <v>171</v>
      </c>
      <c r="H108" s="149">
        <v>18544.73</v>
      </c>
      <c r="I108" s="150">
        <f t="shared" si="0"/>
        <v>18544.73</v>
      </c>
      <c r="J108" s="154" t="s">
        <v>167</v>
      </c>
      <c r="K108" s="151"/>
      <c r="L108" s="155"/>
    </row>
    <row r="109" spans="1:12" ht="20.25" x14ac:dyDescent="0.3">
      <c r="A109" s="26">
        <v>11</v>
      </c>
      <c r="B109" s="163"/>
      <c r="C109" s="146" t="s">
        <v>187</v>
      </c>
      <c r="D109" s="152">
        <v>14220</v>
      </c>
      <c r="E109" s="153" t="s">
        <v>188</v>
      </c>
      <c r="F109" s="147" t="s">
        <v>189</v>
      </c>
      <c r="G109" s="148" t="s">
        <v>190</v>
      </c>
      <c r="H109" s="149">
        <v>77.58</v>
      </c>
      <c r="I109" s="150">
        <f t="shared" si="0"/>
        <v>77.58</v>
      </c>
      <c r="J109" s="154" t="s">
        <v>191</v>
      </c>
      <c r="K109" s="151"/>
      <c r="L109" s="155"/>
    </row>
    <row r="110" spans="1:12" ht="20.25" x14ac:dyDescent="0.3">
      <c r="A110" s="26">
        <v>12</v>
      </c>
      <c r="B110" s="163"/>
      <c r="C110" s="146" t="s">
        <v>192</v>
      </c>
      <c r="D110" s="152">
        <v>13230</v>
      </c>
      <c r="E110" s="153" t="s">
        <v>193</v>
      </c>
      <c r="F110" s="147" t="s">
        <v>194</v>
      </c>
      <c r="G110" s="148" t="s">
        <v>195</v>
      </c>
      <c r="H110" s="149">
        <v>163.28</v>
      </c>
      <c r="I110" s="150">
        <f t="shared" si="0"/>
        <v>163.28</v>
      </c>
      <c r="J110" s="154" t="s">
        <v>191</v>
      </c>
      <c r="K110" s="151"/>
      <c r="L110" s="155"/>
    </row>
    <row r="111" spans="1:12" ht="20.25" x14ac:dyDescent="0.3">
      <c r="A111" s="26">
        <v>13</v>
      </c>
      <c r="B111" s="163"/>
      <c r="C111" s="146" t="s">
        <v>192</v>
      </c>
      <c r="D111" s="152">
        <v>13230</v>
      </c>
      <c r="E111" s="153" t="s">
        <v>196</v>
      </c>
      <c r="F111" s="147" t="s">
        <v>197</v>
      </c>
      <c r="G111" s="148" t="s">
        <v>171</v>
      </c>
      <c r="H111" s="149">
        <v>212.92</v>
      </c>
      <c r="I111" s="150">
        <f t="shared" si="0"/>
        <v>212.92</v>
      </c>
      <c r="J111" s="154" t="s">
        <v>191</v>
      </c>
      <c r="K111" s="151"/>
      <c r="L111" s="155"/>
    </row>
    <row r="112" spans="1:12" ht="20.25" x14ac:dyDescent="0.3">
      <c r="A112" s="26">
        <v>14</v>
      </c>
      <c r="B112" s="163"/>
      <c r="C112" s="146" t="s">
        <v>192</v>
      </c>
      <c r="D112" s="152">
        <v>13230</v>
      </c>
      <c r="E112" s="153" t="s">
        <v>198</v>
      </c>
      <c r="F112" s="147" t="s">
        <v>199</v>
      </c>
      <c r="G112" s="148" t="s">
        <v>171</v>
      </c>
      <c r="H112" s="149">
        <v>326.88</v>
      </c>
      <c r="I112" s="150">
        <f t="shared" si="0"/>
        <v>326.88</v>
      </c>
      <c r="J112" s="154" t="s">
        <v>191</v>
      </c>
      <c r="K112" s="151"/>
      <c r="L112" s="155"/>
    </row>
    <row r="113" spans="1:12" ht="20.25" x14ac:dyDescent="0.3">
      <c r="A113" s="26">
        <v>15</v>
      </c>
      <c r="B113" s="163"/>
      <c r="C113" s="146" t="s">
        <v>192</v>
      </c>
      <c r="D113" s="152">
        <v>13230</v>
      </c>
      <c r="E113" s="153" t="s">
        <v>200</v>
      </c>
      <c r="F113" s="147" t="s">
        <v>194</v>
      </c>
      <c r="G113" s="148" t="s">
        <v>201</v>
      </c>
      <c r="H113" s="149">
        <v>589.12</v>
      </c>
      <c r="I113" s="150">
        <f t="shared" si="0"/>
        <v>589.12</v>
      </c>
      <c r="J113" s="154" t="s">
        <v>191</v>
      </c>
      <c r="K113" s="151"/>
      <c r="L113" s="155"/>
    </row>
    <row r="114" spans="1:12" ht="20.25" x14ac:dyDescent="0.3">
      <c r="A114" s="26">
        <v>16</v>
      </c>
      <c r="B114" s="163"/>
      <c r="C114" s="146" t="s">
        <v>192</v>
      </c>
      <c r="D114" s="152">
        <v>13230</v>
      </c>
      <c r="E114" s="153" t="s">
        <v>202</v>
      </c>
      <c r="F114" s="147" t="s">
        <v>203</v>
      </c>
      <c r="G114" s="148" t="s">
        <v>171</v>
      </c>
      <c r="H114" s="149">
        <v>189.35</v>
      </c>
      <c r="I114" s="150">
        <f t="shared" si="0"/>
        <v>189.35</v>
      </c>
      <c r="J114" s="154" t="s">
        <v>191</v>
      </c>
      <c r="K114" s="151"/>
      <c r="L114" s="155"/>
    </row>
    <row r="115" spans="1:12" ht="20.25" x14ac:dyDescent="0.3">
      <c r="A115" s="26">
        <v>17</v>
      </c>
      <c r="B115" s="163"/>
      <c r="C115" s="146" t="s">
        <v>192</v>
      </c>
      <c r="D115" s="152">
        <v>13230</v>
      </c>
      <c r="E115" s="153" t="s">
        <v>204</v>
      </c>
      <c r="F115" s="147" t="s">
        <v>205</v>
      </c>
      <c r="G115" s="148" t="s">
        <v>195</v>
      </c>
      <c r="H115" s="149">
        <v>60.4</v>
      </c>
      <c r="I115" s="150">
        <f t="shared" si="0"/>
        <v>60.4</v>
      </c>
      <c r="J115" s="154" t="s">
        <v>191</v>
      </c>
      <c r="K115" s="151"/>
      <c r="L115" s="155"/>
    </row>
    <row r="116" spans="1:12" ht="20.25" x14ac:dyDescent="0.3">
      <c r="A116" s="26">
        <v>18</v>
      </c>
      <c r="B116" s="163"/>
      <c r="C116" s="146" t="s">
        <v>185</v>
      </c>
      <c r="D116" s="152">
        <v>89000</v>
      </c>
      <c r="E116" s="153" t="s">
        <v>206</v>
      </c>
      <c r="F116" s="147" t="s">
        <v>207</v>
      </c>
      <c r="G116" s="148" t="s">
        <v>201</v>
      </c>
      <c r="H116" s="149">
        <v>38736.53</v>
      </c>
      <c r="I116" s="150">
        <f t="shared" si="0"/>
        <v>38736.53</v>
      </c>
      <c r="J116" s="154" t="s">
        <v>191</v>
      </c>
      <c r="K116" s="151"/>
      <c r="L116" s="155"/>
    </row>
    <row r="117" spans="1:12" ht="20.25" x14ac:dyDescent="0.3">
      <c r="A117" s="26">
        <v>19</v>
      </c>
      <c r="B117" s="163"/>
      <c r="C117" s="146" t="s">
        <v>208</v>
      </c>
      <c r="D117" s="152">
        <v>89000</v>
      </c>
      <c r="E117" s="153" t="s">
        <v>209</v>
      </c>
      <c r="F117" s="147" t="s">
        <v>210</v>
      </c>
      <c r="G117" s="148" t="s">
        <v>167</v>
      </c>
      <c r="H117" s="149">
        <v>89000</v>
      </c>
      <c r="I117" s="150">
        <f t="shared" si="0"/>
        <v>89000</v>
      </c>
      <c r="J117" s="154" t="s">
        <v>191</v>
      </c>
      <c r="K117" s="151"/>
      <c r="L117" s="155"/>
    </row>
    <row r="118" spans="1:12" ht="20.25" x14ac:dyDescent="0.3">
      <c r="A118" s="26">
        <v>20</v>
      </c>
      <c r="B118" s="163"/>
      <c r="C118" s="146" t="s">
        <v>158</v>
      </c>
      <c r="D118" s="152">
        <v>13620</v>
      </c>
      <c r="E118" s="153" t="s">
        <v>211</v>
      </c>
      <c r="F118" s="147" t="s">
        <v>207</v>
      </c>
      <c r="G118" s="148" t="s">
        <v>201</v>
      </c>
      <c r="H118" s="149">
        <v>962.55</v>
      </c>
      <c r="I118" s="150">
        <f t="shared" si="0"/>
        <v>962.55</v>
      </c>
      <c r="J118" s="154" t="s">
        <v>212</v>
      </c>
      <c r="K118" s="151"/>
      <c r="L118" s="155"/>
    </row>
    <row r="119" spans="1:12" ht="20.25" x14ac:dyDescent="0.3">
      <c r="A119" s="26">
        <v>21</v>
      </c>
      <c r="B119" s="163"/>
      <c r="C119" s="146" t="s">
        <v>158</v>
      </c>
      <c r="D119" s="152">
        <v>13620</v>
      </c>
      <c r="E119" s="153" t="s">
        <v>213</v>
      </c>
      <c r="F119" s="147" t="s">
        <v>207</v>
      </c>
      <c r="G119" s="148" t="s">
        <v>201</v>
      </c>
      <c r="H119" s="149">
        <v>3115.89</v>
      </c>
      <c r="I119" s="150">
        <f t="shared" si="0"/>
        <v>3115.89</v>
      </c>
      <c r="J119" s="154" t="s">
        <v>212</v>
      </c>
      <c r="K119" s="151"/>
      <c r="L119" s="155"/>
    </row>
    <row r="120" spans="1:12" ht="20.25" x14ac:dyDescent="0.3">
      <c r="A120" s="26">
        <v>22</v>
      </c>
      <c r="B120" s="163"/>
      <c r="C120" s="146" t="s">
        <v>158</v>
      </c>
      <c r="D120" s="152">
        <v>13620</v>
      </c>
      <c r="E120" s="153" t="s">
        <v>214</v>
      </c>
      <c r="F120" s="147" t="s">
        <v>173</v>
      </c>
      <c r="G120" s="148" t="s">
        <v>215</v>
      </c>
      <c r="H120" s="149">
        <v>36593</v>
      </c>
      <c r="I120" s="150">
        <f t="shared" si="0"/>
        <v>36593</v>
      </c>
      <c r="J120" s="154" t="s">
        <v>212</v>
      </c>
      <c r="K120" s="151"/>
      <c r="L120" s="155"/>
    </row>
    <row r="121" spans="1:12" ht="20.25" x14ac:dyDescent="0.3">
      <c r="A121" s="26">
        <v>23</v>
      </c>
      <c r="B121" s="163"/>
      <c r="C121" s="146"/>
      <c r="D121" s="152"/>
      <c r="E121" s="153"/>
      <c r="F121" s="147"/>
      <c r="G121" s="148"/>
      <c r="H121" s="149"/>
      <c r="I121" s="150"/>
      <c r="J121" s="154"/>
      <c r="K121" s="151"/>
      <c r="L121" s="155"/>
    </row>
    <row r="122" spans="1:12" ht="20.25" x14ac:dyDescent="0.3">
      <c r="A122" s="26">
        <v>24</v>
      </c>
      <c r="B122" s="163"/>
      <c r="C122" s="174"/>
      <c r="D122" s="184"/>
      <c r="E122" s="198"/>
      <c r="F122" s="198"/>
      <c r="G122" s="187"/>
      <c r="H122" s="218"/>
      <c r="I122" s="216"/>
      <c r="J122" s="189"/>
      <c r="K122" s="231"/>
      <c r="L122" s="155"/>
    </row>
    <row r="123" spans="1:12" ht="20.25" x14ac:dyDescent="0.3">
      <c r="A123" s="26">
        <v>25</v>
      </c>
      <c r="B123" s="163"/>
      <c r="C123" s="174"/>
      <c r="D123" s="184"/>
      <c r="E123" s="198"/>
      <c r="F123" s="198"/>
      <c r="G123" s="187"/>
      <c r="H123" s="218"/>
      <c r="I123" s="216"/>
      <c r="J123" s="189"/>
      <c r="K123" s="231"/>
      <c r="L123" s="155"/>
    </row>
    <row r="124" spans="1:12" ht="20.25" x14ac:dyDescent="0.3">
      <c r="A124" s="26">
        <v>26</v>
      </c>
      <c r="B124" s="163"/>
      <c r="C124" s="174"/>
      <c r="D124" s="184"/>
      <c r="E124" s="198"/>
      <c r="F124" s="198"/>
      <c r="G124" s="187"/>
      <c r="H124" s="218"/>
      <c r="I124" s="216"/>
      <c r="J124" s="189"/>
      <c r="K124" s="231"/>
      <c r="L124" s="155"/>
    </row>
    <row r="125" spans="1:12" ht="20.25" x14ac:dyDescent="0.3">
      <c r="A125" s="26">
        <v>27</v>
      </c>
      <c r="B125" s="163"/>
      <c r="C125" s="174"/>
      <c r="D125" s="184"/>
      <c r="E125" s="198"/>
      <c r="F125" s="198"/>
      <c r="G125" s="187"/>
      <c r="H125" s="218"/>
      <c r="I125" s="216"/>
      <c r="J125" s="189"/>
      <c r="K125" s="231"/>
      <c r="L125" s="155"/>
    </row>
    <row r="126" spans="1:12" ht="20.25" x14ac:dyDescent="0.3">
      <c r="A126" s="26">
        <v>28</v>
      </c>
      <c r="B126" s="163"/>
      <c r="C126" s="174"/>
      <c r="D126" s="184"/>
      <c r="E126" s="198"/>
      <c r="F126" s="147"/>
      <c r="G126" s="187"/>
      <c r="H126" s="218"/>
      <c r="I126" s="216"/>
      <c r="J126" s="189"/>
      <c r="K126" s="151"/>
      <c r="L126" s="155"/>
    </row>
    <row r="127" spans="1:12" ht="20.25" x14ac:dyDescent="0.25">
      <c r="A127" s="89"/>
      <c r="B127" s="112"/>
      <c r="C127" s="112"/>
      <c r="D127" s="113"/>
      <c r="E127" s="114"/>
      <c r="F127" s="114"/>
      <c r="G127" s="114"/>
      <c r="H127" s="115" t="s">
        <v>40</v>
      </c>
      <c r="I127" s="83">
        <f>SUM(I99:I126)</f>
        <v>493904.11000000004</v>
      </c>
      <c r="J127" s="114"/>
      <c r="K127" s="116"/>
      <c r="L127" s="117"/>
    </row>
    <row r="128" spans="1:12" ht="20.25" x14ac:dyDescent="0.25">
      <c r="A128" s="89"/>
      <c r="B128" s="112"/>
      <c r="C128" s="112"/>
      <c r="D128" s="113"/>
      <c r="E128" s="114"/>
      <c r="F128" s="114"/>
      <c r="G128" s="114"/>
      <c r="H128" s="114"/>
      <c r="I128" s="118"/>
      <c r="J128" s="114"/>
      <c r="K128" s="116"/>
      <c r="L128" s="117"/>
    </row>
    <row r="129" spans="1:14" ht="21" thickBot="1" x14ac:dyDescent="0.3">
      <c r="A129" s="70"/>
      <c r="B129" s="70"/>
      <c r="C129" s="235" t="s">
        <v>41</v>
      </c>
      <c r="D129" s="236"/>
      <c r="E129" s="236"/>
      <c r="F129" s="236"/>
      <c r="G129" s="236"/>
      <c r="H129" s="236"/>
      <c r="I129" s="236"/>
      <c r="J129" s="237"/>
      <c r="K129" s="72"/>
      <c r="L129" s="73"/>
    </row>
    <row r="130" spans="1:14" ht="40.5" x14ac:dyDescent="0.25">
      <c r="A130" s="3" t="s">
        <v>1</v>
      </c>
      <c r="B130" s="58" t="s">
        <v>7</v>
      </c>
      <c r="C130" s="190" t="s">
        <v>7</v>
      </c>
      <c r="D130" s="28" t="s">
        <v>8</v>
      </c>
      <c r="E130" s="27" t="s">
        <v>9</v>
      </c>
      <c r="F130" s="64" t="s">
        <v>14</v>
      </c>
      <c r="G130" s="28" t="s">
        <v>10</v>
      </c>
      <c r="H130" s="29" t="s">
        <v>11</v>
      </c>
      <c r="I130" s="30" t="s">
        <v>12</v>
      </c>
      <c r="J130" s="31" t="s">
        <v>13</v>
      </c>
      <c r="K130" s="48" t="s">
        <v>2</v>
      </c>
      <c r="L130" s="49" t="s">
        <v>27</v>
      </c>
    </row>
    <row r="131" spans="1:14" ht="40.5" x14ac:dyDescent="0.25">
      <c r="A131" s="74">
        <v>1</v>
      </c>
      <c r="B131" s="59" t="s">
        <v>48</v>
      </c>
      <c r="C131" s="213" t="s">
        <v>134</v>
      </c>
      <c r="D131" s="13">
        <v>13240</v>
      </c>
      <c r="E131" s="39" t="s">
        <v>135</v>
      </c>
      <c r="F131" s="39" t="s">
        <v>136</v>
      </c>
      <c r="G131" s="13" t="s">
        <v>62</v>
      </c>
      <c r="H131" s="35">
        <v>2036.06</v>
      </c>
      <c r="I131" s="45">
        <v>2036.06</v>
      </c>
      <c r="J131" s="211" t="s">
        <v>78</v>
      </c>
      <c r="K131" s="39"/>
      <c r="L131" s="46" t="s">
        <v>137</v>
      </c>
      <c r="N131" s="119"/>
    </row>
    <row r="132" spans="1:14" ht="40.5" x14ac:dyDescent="0.25">
      <c r="A132" s="74">
        <v>2</v>
      </c>
      <c r="B132" s="59"/>
      <c r="C132" s="213" t="s">
        <v>138</v>
      </c>
      <c r="D132" s="13">
        <v>13250</v>
      </c>
      <c r="E132" s="32" t="s">
        <v>139</v>
      </c>
      <c r="F132" s="39" t="s">
        <v>140</v>
      </c>
      <c r="G132" s="13" t="s">
        <v>141</v>
      </c>
      <c r="H132" s="35">
        <v>262.73</v>
      </c>
      <c r="I132" s="45">
        <v>262.73</v>
      </c>
      <c r="J132" s="211" t="s">
        <v>78</v>
      </c>
      <c r="K132" s="39"/>
      <c r="L132" s="46" t="s">
        <v>142</v>
      </c>
      <c r="N132" s="119"/>
    </row>
    <row r="133" spans="1:14" ht="40.5" x14ac:dyDescent="0.25">
      <c r="A133" s="74">
        <v>3</v>
      </c>
      <c r="B133" s="59"/>
      <c r="C133" s="213" t="s">
        <v>138</v>
      </c>
      <c r="D133" s="13">
        <v>13250</v>
      </c>
      <c r="E133" s="32" t="s">
        <v>139</v>
      </c>
      <c r="F133" s="39" t="s">
        <v>140</v>
      </c>
      <c r="G133" s="13" t="s">
        <v>144</v>
      </c>
      <c r="H133" s="35">
        <v>258.86</v>
      </c>
      <c r="I133" s="45">
        <v>258.86</v>
      </c>
      <c r="J133" s="211" t="s">
        <v>78</v>
      </c>
      <c r="K133" s="39"/>
      <c r="L133" s="44" t="s">
        <v>143</v>
      </c>
      <c r="N133" s="119"/>
    </row>
    <row r="134" spans="1:14" ht="40.5" x14ac:dyDescent="0.25">
      <c r="A134" s="74">
        <v>4</v>
      </c>
      <c r="B134" s="59"/>
      <c r="C134" s="232" t="s">
        <v>138</v>
      </c>
      <c r="D134" s="13">
        <v>13250</v>
      </c>
      <c r="E134" s="32" t="s">
        <v>139</v>
      </c>
      <c r="F134" s="39" t="s">
        <v>140</v>
      </c>
      <c r="G134" s="13" t="s">
        <v>145</v>
      </c>
      <c r="H134" s="35">
        <v>260.66000000000003</v>
      </c>
      <c r="I134" s="45">
        <v>260.66000000000003</v>
      </c>
      <c r="J134" s="211" t="s">
        <v>78</v>
      </c>
      <c r="K134" s="39"/>
      <c r="L134" s="44" t="s">
        <v>146</v>
      </c>
      <c r="N134" s="119"/>
    </row>
    <row r="135" spans="1:14" ht="40.5" x14ac:dyDescent="0.25">
      <c r="A135" s="74">
        <v>5</v>
      </c>
      <c r="B135" s="59"/>
      <c r="C135" s="212" t="s">
        <v>147</v>
      </c>
      <c r="D135" s="13">
        <v>13220</v>
      </c>
      <c r="E135" s="32" t="s">
        <v>148</v>
      </c>
      <c r="F135" s="39" t="s">
        <v>149</v>
      </c>
      <c r="G135" s="13" t="s">
        <v>61</v>
      </c>
      <c r="H135" s="35">
        <v>72.739999999999995</v>
      </c>
      <c r="I135" s="45">
        <v>72.739999999999995</v>
      </c>
      <c r="J135" s="211" t="s">
        <v>78</v>
      </c>
      <c r="K135" s="39"/>
      <c r="L135" s="46" t="s">
        <v>150</v>
      </c>
      <c r="N135" s="119"/>
    </row>
    <row r="136" spans="1:14" ht="40.5" x14ac:dyDescent="0.25">
      <c r="A136" s="74">
        <v>6</v>
      </c>
      <c r="B136" s="59"/>
      <c r="C136" s="212" t="s">
        <v>151</v>
      </c>
      <c r="D136" s="13">
        <v>13230</v>
      </c>
      <c r="E136" s="32" t="s">
        <v>152</v>
      </c>
      <c r="F136" s="39" t="s">
        <v>153</v>
      </c>
      <c r="G136" s="13" t="s">
        <v>67</v>
      </c>
      <c r="H136" s="35">
        <v>105.2</v>
      </c>
      <c r="I136" s="45">
        <v>105.2</v>
      </c>
      <c r="J136" s="211" t="s">
        <v>78</v>
      </c>
      <c r="K136" s="39"/>
      <c r="L136" s="46" t="s">
        <v>154</v>
      </c>
      <c r="N136" s="119"/>
    </row>
    <row r="137" spans="1:14" ht="40.5" x14ac:dyDescent="0.25">
      <c r="A137" s="74">
        <v>7</v>
      </c>
      <c r="B137" s="59"/>
      <c r="C137" s="212" t="s">
        <v>71</v>
      </c>
      <c r="D137" s="13">
        <v>13210</v>
      </c>
      <c r="E137" s="32" t="s">
        <v>156</v>
      </c>
      <c r="F137" s="39" t="s">
        <v>66</v>
      </c>
      <c r="G137" s="13" t="s">
        <v>61</v>
      </c>
      <c r="H137" s="35">
        <v>1659.98</v>
      </c>
      <c r="I137" s="45">
        <v>1659.99</v>
      </c>
      <c r="J137" s="211" t="s">
        <v>78</v>
      </c>
      <c r="K137" s="39"/>
      <c r="L137" s="46" t="s">
        <v>155</v>
      </c>
      <c r="N137" s="119"/>
    </row>
    <row r="138" spans="1:14" ht="20.25" x14ac:dyDescent="0.25">
      <c r="A138" s="74">
        <v>8</v>
      </c>
      <c r="B138" s="59"/>
      <c r="C138" s="212"/>
      <c r="D138" s="13"/>
      <c r="E138" s="32"/>
      <c r="F138" s="39"/>
      <c r="G138" s="13"/>
      <c r="H138" s="35"/>
      <c r="I138" s="45"/>
      <c r="J138" s="211"/>
      <c r="K138" s="39"/>
      <c r="L138" s="46"/>
      <c r="N138" s="119"/>
    </row>
    <row r="139" spans="1:14" ht="20.25" x14ac:dyDescent="0.25">
      <c r="A139" s="74">
        <v>9</v>
      </c>
      <c r="B139" s="59"/>
      <c r="C139" s="195"/>
      <c r="D139" s="13"/>
      <c r="E139" s="39"/>
      <c r="F139" s="39"/>
      <c r="G139" s="13"/>
      <c r="H139" s="200"/>
      <c r="I139" s="188"/>
      <c r="J139" s="211"/>
      <c r="K139" s="39"/>
      <c r="L139" s="46"/>
      <c r="N139" s="119"/>
    </row>
    <row r="140" spans="1:14" ht="20.25" x14ac:dyDescent="0.25">
      <c r="A140" s="74">
        <v>10</v>
      </c>
      <c r="B140" s="59"/>
      <c r="C140" s="194"/>
      <c r="D140" s="13"/>
      <c r="E140" s="39"/>
      <c r="F140" s="39"/>
      <c r="G140" s="13"/>
      <c r="H140" s="35"/>
      <c r="I140" s="45"/>
      <c r="J140" s="199"/>
      <c r="K140" s="39"/>
      <c r="L140" s="46"/>
      <c r="N140" s="119"/>
    </row>
    <row r="141" spans="1:14" ht="20.25" x14ac:dyDescent="0.25">
      <c r="A141" s="74">
        <v>11</v>
      </c>
      <c r="B141" s="59" t="s">
        <v>51</v>
      </c>
      <c r="C141" s="194"/>
      <c r="D141" s="13"/>
      <c r="E141" s="39"/>
      <c r="F141" s="39"/>
      <c r="G141" s="13"/>
      <c r="H141" s="35"/>
      <c r="I141" s="37"/>
      <c r="J141" s="199"/>
      <c r="K141" s="39"/>
      <c r="L141" s="46"/>
      <c r="N141" s="119"/>
    </row>
    <row r="142" spans="1:14" ht="20.25" x14ac:dyDescent="0.25">
      <c r="A142" s="70"/>
      <c r="B142" s="70"/>
      <c r="C142" s="70"/>
      <c r="D142" s="70"/>
      <c r="E142" s="70"/>
      <c r="F142" s="70"/>
      <c r="G142" s="70"/>
      <c r="H142" s="94" t="s">
        <v>42</v>
      </c>
      <c r="I142" s="91">
        <f>SUM(I131:I141)</f>
        <v>4656.24</v>
      </c>
      <c r="J142" s="70"/>
      <c r="K142" s="72"/>
      <c r="L142" s="73"/>
    </row>
    <row r="143" spans="1:14" ht="20.25" x14ac:dyDescent="0.25">
      <c r="A143" s="70"/>
      <c r="B143" s="70"/>
      <c r="C143" s="70"/>
      <c r="D143" s="70"/>
      <c r="E143" s="70"/>
      <c r="F143" s="70"/>
      <c r="G143" s="70"/>
      <c r="H143" s="89"/>
      <c r="I143" s="120"/>
      <c r="J143" s="70"/>
      <c r="K143" s="72"/>
      <c r="L143" s="73"/>
    </row>
    <row r="144" spans="1:14" ht="21" thickBot="1" x14ac:dyDescent="0.3">
      <c r="A144" s="70"/>
      <c r="B144" s="70"/>
      <c r="C144" s="235" t="s">
        <v>43</v>
      </c>
      <c r="D144" s="236"/>
      <c r="E144" s="236"/>
      <c r="F144" s="236"/>
      <c r="G144" s="236"/>
      <c r="H144" s="236"/>
      <c r="I144" s="236"/>
      <c r="J144" s="237"/>
      <c r="K144" s="72"/>
      <c r="L144" s="73"/>
    </row>
    <row r="145" spans="1:14" ht="40.5" x14ac:dyDescent="0.25">
      <c r="A145" s="3" t="s">
        <v>1</v>
      </c>
      <c r="B145" s="58" t="s">
        <v>7</v>
      </c>
      <c r="C145" s="142" t="s">
        <v>7</v>
      </c>
      <c r="D145" s="28" t="s">
        <v>8</v>
      </c>
      <c r="E145" s="27" t="s">
        <v>9</v>
      </c>
      <c r="F145" s="64" t="s">
        <v>14</v>
      </c>
      <c r="G145" s="28" t="s">
        <v>10</v>
      </c>
      <c r="H145" s="29" t="s">
        <v>11</v>
      </c>
      <c r="I145" s="30" t="s">
        <v>12</v>
      </c>
      <c r="J145" s="31" t="s">
        <v>13</v>
      </c>
      <c r="K145" s="41" t="s">
        <v>2</v>
      </c>
      <c r="L145" s="43" t="s">
        <v>27</v>
      </c>
    </row>
    <row r="146" spans="1:14" ht="20.25" x14ac:dyDescent="0.25">
      <c r="A146" s="74">
        <v>1</v>
      </c>
      <c r="B146" s="59"/>
      <c r="C146" s="164" t="s">
        <v>216</v>
      </c>
      <c r="D146" s="13">
        <v>13911</v>
      </c>
      <c r="E146" s="32" t="s">
        <v>217</v>
      </c>
      <c r="F146" s="38" t="s">
        <v>218</v>
      </c>
      <c r="G146" s="40" t="s">
        <v>77</v>
      </c>
      <c r="H146" s="35">
        <v>200</v>
      </c>
      <c r="I146" s="224">
        <v>200</v>
      </c>
      <c r="J146" s="14" t="s">
        <v>78</v>
      </c>
      <c r="K146" s="52"/>
      <c r="L146" s="97"/>
    </row>
    <row r="147" spans="1:14" ht="20.25" x14ac:dyDescent="0.25">
      <c r="A147" s="74">
        <v>2</v>
      </c>
      <c r="B147" s="59"/>
      <c r="C147" s="164"/>
      <c r="D147" s="13"/>
      <c r="E147" s="32"/>
      <c r="F147" s="38"/>
      <c r="G147" s="40"/>
      <c r="H147" s="35"/>
      <c r="I147" s="224"/>
      <c r="J147" s="14"/>
      <c r="K147" s="52"/>
      <c r="L147" s="97"/>
    </row>
    <row r="148" spans="1:14" ht="20.25" x14ac:dyDescent="0.25">
      <c r="A148" s="74">
        <v>3</v>
      </c>
      <c r="B148" s="59"/>
      <c r="C148" s="164"/>
      <c r="D148" s="13"/>
      <c r="E148" s="32"/>
      <c r="F148" s="38"/>
      <c r="G148" s="40"/>
      <c r="H148" s="35"/>
      <c r="I148" s="224"/>
      <c r="J148" s="14"/>
      <c r="K148" s="52"/>
      <c r="L148" s="97"/>
    </row>
    <row r="149" spans="1:14" ht="20.25" x14ac:dyDescent="0.25">
      <c r="A149" s="74">
        <v>4</v>
      </c>
      <c r="B149" s="59"/>
      <c r="C149" s="164"/>
      <c r="D149" s="13"/>
      <c r="E149" s="32"/>
      <c r="F149" s="38"/>
      <c r="G149" s="40"/>
      <c r="H149" s="35"/>
      <c r="I149" s="224"/>
      <c r="J149" s="14"/>
      <c r="K149" s="52"/>
      <c r="L149" s="97"/>
    </row>
    <row r="150" spans="1:14" ht="20.25" x14ac:dyDescent="0.25">
      <c r="A150" s="74">
        <v>5</v>
      </c>
      <c r="B150" s="59"/>
      <c r="C150" s="164"/>
      <c r="D150" s="13"/>
      <c r="E150" s="32"/>
      <c r="F150" s="38"/>
      <c r="G150" s="40"/>
      <c r="H150" s="35"/>
      <c r="I150" s="224"/>
      <c r="J150" s="14"/>
      <c r="K150" s="52"/>
      <c r="L150" s="97"/>
    </row>
    <row r="151" spans="1:14" ht="20.25" x14ac:dyDescent="0.25">
      <c r="A151" s="74">
        <v>6</v>
      </c>
      <c r="B151" s="59"/>
      <c r="C151" s="164"/>
      <c r="D151" s="13"/>
      <c r="E151" s="32"/>
      <c r="F151" s="38"/>
      <c r="G151" s="40"/>
      <c r="H151" s="35"/>
      <c r="I151" s="224"/>
      <c r="J151" s="14"/>
      <c r="K151" s="52"/>
      <c r="L151" s="97"/>
    </row>
    <row r="152" spans="1:14" ht="20.25" x14ac:dyDescent="0.25">
      <c r="A152" s="70"/>
      <c r="B152" s="70"/>
      <c r="C152" s="121"/>
      <c r="D152" s="122"/>
      <c r="E152" s="70"/>
      <c r="F152" s="70"/>
      <c r="G152" s="70"/>
      <c r="H152" s="123" t="s">
        <v>44</v>
      </c>
      <c r="I152" s="132">
        <f>SUM(I146:I151)</f>
        <v>200</v>
      </c>
      <c r="J152" s="92"/>
      <c r="K152" s="124"/>
      <c r="L152" s="73"/>
    </row>
    <row r="153" spans="1:14" ht="20.25" x14ac:dyDescent="0.25">
      <c r="A153" s="70"/>
      <c r="B153" s="70"/>
      <c r="C153" s="121"/>
      <c r="D153" s="122"/>
      <c r="E153" s="70"/>
      <c r="F153" s="70"/>
      <c r="G153" s="70"/>
      <c r="H153" s="165"/>
      <c r="I153" s="166"/>
      <c r="J153" s="92"/>
      <c r="K153" s="124"/>
      <c r="L153" s="73"/>
    </row>
    <row r="154" spans="1:14" ht="21" thickBot="1" x14ac:dyDescent="0.3">
      <c r="A154" s="70"/>
      <c r="B154" s="70"/>
      <c r="C154" s="61" t="s">
        <v>45</v>
      </c>
      <c r="D154" s="61"/>
      <c r="E154" s="61"/>
      <c r="F154" s="61"/>
      <c r="G154" s="61"/>
      <c r="H154" s="61"/>
      <c r="I154" s="61"/>
      <c r="J154" s="61"/>
      <c r="K154" s="72"/>
      <c r="L154" s="73"/>
    </row>
    <row r="155" spans="1:14" ht="40.5" x14ac:dyDescent="0.25">
      <c r="A155" s="3" t="s">
        <v>1</v>
      </c>
      <c r="B155" s="58" t="s">
        <v>7</v>
      </c>
      <c r="C155" s="142" t="s">
        <v>7</v>
      </c>
      <c r="D155" s="28" t="s">
        <v>8</v>
      </c>
      <c r="E155" s="27" t="s">
        <v>9</v>
      </c>
      <c r="F155" s="64" t="s">
        <v>14</v>
      </c>
      <c r="G155" s="28" t="s">
        <v>10</v>
      </c>
      <c r="H155" s="29" t="s">
        <v>11</v>
      </c>
      <c r="I155" s="30" t="s">
        <v>12</v>
      </c>
      <c r="J155" s="31" t="s">
        <v>13</v>
      </c>
      <c r="K155" s="41" t="s">
        <v>2</v>
      </c>
      <c r="L155" s="43" t="s">
        <v>52</v>
      </c>
    </row>
    <row r="156" spans="1:14" ht="25.5" customHeight="1" x14ac:dyDescent="0.25">
      <c r="A156" s="74">
        <v>1</v>
      </c>
      <c r="B156" s="59"/>
      <c r="C156" s="213"/>
      <c r="D156" s="13"/>
      <c r="E156" s="32"/>
      <c r="F156" s="39"/>
      <c r="G156" s="13"/>
      <c r="H156" s="35"/>
      <c r="I156" s="45"/>
      <c r="J156" s="211"/>
      <c r="K156" s="38"/>
      <c r="L156" s="44"/>
      <c r="N156" s="119"/>
    </row>
    <row r="157" spans="1:14" ht="20.25" x14ac:dyDescent="0.25">
      <c r="A157" s="74">
        <v>2</v>
      </c>
      <c r="B157" s="144"/>
      <c r="C157" s="59"/>
      <c r="D157" s="53"/>
      <c r="E157" s="76"/>
      <c r="F157" s="207"/>
      <c r="G157" s="221"/>
      <c r="H157" s="95"/>
      <c r="I157" s="56"/>
      <c r="J157" s="96"/>
      <c r="K157" s="55"/>
      <c r="L157" s="80"/>
    </row>
    <row r="158" spans="1:14" ht="20.25" x14ac:dyDescent="0.25">
      <c r="A158" s="74">
        <v>3</v>
      </c>
      <c r="B158" s="205"/>
      <c r="C158" s="59"/>
      <c r="D158" s="53"/>
      <c r="E158" s="76"/>
      <c r="F158" s="207"/>
      <c r="G158" s="221"/>
      <c r="H158" s="95"/>
      <c r="I158" s="56"/>
      <c r="J158" s="96"/>
      <c r="K158" s="55"/>
      <c r="L158" s="80"/>
    </row>
    <row r="159" spans="1:14" ht="20.25" x14ac:dyDescent="0.25">
      <c r="A159" s="74">
        <v>4</v>
      </c>
      <c r="B159" s="205"/>
      <c r="C159" s="59"/>
      <c r="D159" s="53"/>
      <c r="E159" s="76"/>
      <c r="F159" s="207"/>
      <c r="G159" s="221"/>
      <c r="H159" s="95"/>
      <c r="I159" s="56"/>
      <c r="J159" s="96"/>
      <c r="K159" s="55"/>
      <c r="L159" s="80"/>
    </row>
    <row r="160" spans="1:14" ht="20.25" x14ac:dyDescent="0.25">
      <c r="A160" s="74">
        <v>5</v>
      </c>
      <c r="B160" s="144"/>
      <c r="C160" s="144"/>
      <c r="D160" s="53"/>
      <c r="E160" s="76"/>
      <c r="F160" s="207"/>
      <c r="G160" s="221"/>
      <c r="H160" s="99"/>
      <c r="I160" s="56"/>
      <c r="J160" s="96"/>
      <c r="K160" s="52"/>
      <c r="L160" s="88"/>
    </row>
    <row r="161" spans="1:12" ht="20.25" x14ac:dyDescent="0.25">
      <c r="A161" s="74">
        <v>6</v>
      </c>
      <c r="B161" s="144"/>
      <c r="C161" s="144"/>
      <c r="D161" s="53"/>
      <c r="E161" s="76"/>
      <c r="F161" s="207"/>
      <c r="G161" s="85"/>
      <c r="H161" s="99"/>
      <c r="I161" s="56"/>
      <c r="J161" s="96"/>
      <c r="K161" s="52"/>
      <c r="L161" s="88"/>
    </row>
    <row r="162" spans="1:12" ht="20.25" x14ac:dyDescent="0.25">
      <c r="A162" s="70"/>
      <c r="B162" s="70"/>
      <c r="C162" s="121"/>
      <c r="D162" s="122"/>
      <c r="E162" s="70"/>
      <c r="F162" s="70"/>
      <c r="G162" s="70"/>
      <c r="H162" s="123" t="s">
        <v>26</v>
      </c>
      <c r="I162" s="132">
        <f>SUM(I156:I161)</f>
        <v>0</v>
      </c>
      <c r="J162" s="92"/>
      <c r="K162" s="124"/>
      <c r="L162" s="73"/>
    </row>
    <row r="163" spans="1:12" ht="20.25" x14ac:dyDescent="0.25">
      <c r="A163" s="70"/>
      <c r="B163" s="70"/>
      <c r="C163" s="70"/>
      <c r="D163" s="70"/>
      <c r="E163" s="70"/>
      <c r="F163" s="70"/>
      <c r="G163" s="167"/>
      <c r="H163" s="70"/>
      <c r="I163" s="70"/>
      <c r="J163" s="70"/>
      <c r="K163" s="72"/>
      <c r="L163" s="70"/>
    </row>
    <row r="164" spans="1:12" ht="20.25" x14ac:dyDescent="0.25">
      <c r="A164" s="70"/>
      <c r="B164" s="70"/>
      <c r="C164" s="70" t="s">
        <v>157</v>
      </c>
      <c r="D164" s="70" t="s">
        <v>6</v>
      </c>
      <c r="E164" s="70" t="s">
        <v>57</v>
      </c>
      <c r="F164" s="70"/>
      <c r="G164" s="167"/>
      <c r="H164" s="70"/>
      <c r="I164" s="70"/>
      <c r="J164" s="70"/>
      <c r="K164" s="72"/>
      <c r="L164" s="70"/>
    </row>
    <row r="165" spans="1:12" ht="20.25" x14ac:dyDescent="0.25">
      <c r="A165" s="70"/>
      <c r="B165" s="70"/>
      <c r="C165" s="70" t="s">
        <v>5</v>
      </c>
      <c r="D165" s="70"/>
      <c r="E165" s="70" t="s">
        <v>58</v>
      </c>
      <c r="F165" s="70"/>
      <c r="G165" s="167"/>
      <c r="H165" s="70"/>
      <c r="I165" s="70"/>
      <c r="J165" s="70"/>
      <c r="K165" s="72"/>
      <c r="L165" s="70"/>
    </row>
    <row r="166" spans="1:12" ht="20.25" x14ac:dyDescent="0.25">
      <c r="A166" s="70"/>
      <c r="B166" s="70"/>
      <c r="C166" s="70"/>
      <c r="D166" s="70"/>
      <c r="E166" s="122" t="s">
        <v>53</v>
      </c>
      <c r="F166" s="122"/>
      <c r="G166" s="168"/>
      <c r="H166" s="121"/>
      <c r="I166" s="121"/>
      <c r="J166" s="121"/>
      <c r="K166" s="169"/>
      <c r="L166" s="121"/>
    </row>
    <row r="167" spans="1:12" x14ac:dyDescent="0.25">
      <c r="A167" s="125"/>
      <c r="B167" s="125"/>
      <c r="C167" s="125"/>
      <c r="D167" s="125"/>
      <c r="E167" s="126"/>
      <c r="F167" s="127"/>
      <c r="G167" s="129"/>
      <c r="H167" s="126"/>
      <c r="I167" s="126"/>
      <c r="J167" s="126"/>
      <c r="K167" s="130"/>
      <c r="L167" s="126"/>
    </row>
    <row r="168" spans="1:12" x14ac:dyDescent="0.25">
      <c r="A168" s="125"/>
      <c r="B168" s="125"/>
      <c r="C168" s="125"/>
      <c r="D168" s="125"/>
      <c r="E168" s="126"/>
      <c r="F168" s="127"/>
      <c r="G168" s="126"/>
      <c r="H168" s="126"/>
      <c r="I168" s="126"/>
      <c r="J168" s="126"/>
      <c r="K168" s="130"/>
      <c r="L168" s="126"/>
    </row>
    <row r="169" spans="1:12" x14ac:dyDescent="0.25">
      <c r="A169" s="125"/>
      <c r="B169" s="125"/>
      <c r="C169" s="125"/>
      <c r="D169" s="125"/>
      <c r="E169" s="125"/>
      <c r="F169" s="125"/>
      <c r="G169" s="125"/>
      <c r="H169" s="125"/>
      <c r="I169" s="125"/>
      <c r="J169" s="125"/>
      <c r="K169" s="128"/>
      <c r="L169" s="125"/>
    </row>
    <row r="170" spans="1:12" x14ac:dyDescent="0.25">
      <c r="E170" s="131"/>
      <c r="F170" s="131"/>
      <c r="G170" s="131"/>
      <c r="H170" s="131"/>
      <c r="I170" s="131"/>
      <c r="J170" s="131"/>
      <c r="L170" s="131"/>
    </row>
  </sheetData>
  <mergeCells count="17">
    <mergeCell ref="C67:J67"/>
    <mergeCell ref="A1:L1"/>
    <mergeCell ref="A2:L2"/>
    <mergeCell ref="A3:L3"/>
    <mergeCell ref="A4:L4"/>
    <mergeCell ref="A6:L6"/>
    <mergeCell ref="C8:J8"/>
    <mergeCell ref="C17:J17"/>
    <mergeCell ref="C33:J33"/>
    <mergeCell ref="C41:J41"/>
    <mergeCell ref="C50:J50"/>
    <mergeCell ref="C57:J57"/>
    <mergeCell ref="C75:J75"/>
    <mergeCell ref="C88:J88"/>
    <mergeCell ref="C97:J97"/>
    <mergeCell ref="C129:J129"/>
    <mergeCell ref="C144:J144"/>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2016-04-29T12:33:31Z</dcterms:modified>
</cp:coreProperties>
</file>