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0" windowWidth="15480" windowHeight="8925"/>
  </bookViews>
  <sheets>
    <sheet name="Raporti i Shpenzimeve MD-215" sheetId="4" r:id="rId1"/>
    <sheet name="Compatibility Report" sheetId="3" r:id="rId2"/>
  </sheets>
  <definedNames>
    <definedName name="_xlnm.Print_Area" localSheetId="0">'Raporti i Shpenzimeve MD-215'!$A$1:$L$334</definedName>
  </definedNames>
  <calcPr calcId="144525"/>
</workbook>
</file>

<file path=xl/calcChain.xml><?xml version="1.0" encoding="utf-8"?>
<calcChain xmlns="http://schemas.openxmlformats.org/spreadsheetml/2006/main">
  <c r="I263" i="4" l="1"/>
  <c r="I262" i="4"/>
  <c r="I261" i="4"/>
  <c r="I260" i="4"/>
  <c r="I259" i="4"/>
  <c r="I258" i="4"/>
  <c r="I257" i="4"/>
  <c r="I256" i="4"/>
  <c r="I255" i="4"/>
  <c r="I254" i="4"/>
  <c r="I253" i="4"/>
  <c r="I252" i="4"/>
  <c r="I251" i="4"/>
  <c r="I250" i="4"/>
  <c r="I249" i="4"/>
  <c r="I248" i="4"/>
  <c r="I247" i="4"/>
  <c r="I246" i="4"/>
  <c r="I245" i="4"/>
  <c r="I244" i="4"/>
  <c r="I243" i="4"/>
  <c r="I242" i="4"/>
  <c r="I241" i="4"/>
  <c r="I240" i="4"/>
  <c r="I239" i="4"/>
  <c r="I238" i="4"/>
  <c r="I237" i="4"/>
  <c r="I236" i="4"/>
  <c r="I235" i="4"/>
  <c r="I234" i="4"/>
  <c r="I233" i="4"/>
  <c r="I232" i="4"/>
  <c r="I231" i="4"/>
  <c r="I230" i="4"/>
  <c r="I229" i="4"/>
  <c r="I228" i="4"/>
  <c r="I227" i="4"/>
  <c r="I226" i="4"/>
  <c r="I225" i="4"/>
  <c r="I224" i="4"/>
  <c r="I223" i="4"/>
  <c r="I222" i="4"/>
  <c r="I221" i="4"/>
  <c r="I220" i="4"/>
  <c r="I219" i="4"/>
  <c r="I218" i="4"/>
  <c r="I217" i="4"/>
  <c r="I216" i="4"/>
  <c r="I215" i="4"/>
  <c r="I214" i="4"/>
  <c r="I213" i="4"/>
  <c r="I212" i="4"/>
  <c r="I211" i="4"/>
  <c r="I210" i="4"/>
  <c r="I209" i="4"/>
  <c r="I208" i="4"/>
  <c r="I207" i="4"/>
  <c r="I206" i="4"/>
  <c r="I205" i="4"/>
  <c r="I204" i="4"/>
  <c r="I203" i="4"/>
  <c r="I202" i="4"/>
  <c r="I201" i="4"/>
  <c r="I200" i="4"/>
  <c r="I199" i="4"/>
  <c r="I198" i="4"/>
  <c r="I42" i="4" l="1"/>
  <c r="I322" i="4" l="1"/>
  <c r="I314" i="4"/>
  <c r="I296" i="4"/>
  <c r="I193" i="4"/>
  <c r="I160" i="4"/>
  <c r="I145" i="4"/>
  <c r="I121" i="4"/>
  <c r="I109" i="4"/>
  <c r="I101" i="4"/>
  <c r="I72" i="4"/>
  <c r="I59" i="4"/>
  <c r="I38" i="4"/>
  <c r="I269" i="4" l="1"/>
</calcChain>
</file>

<file path=xl/sharedStrings.xml><?xml version="1.0" encoding="utf-8"?>
<sst xmlns="http://schemas.openxmlformats.org/spreadsheetml/2006/main" count="1016" uniqueCount="427">
  <si>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</si>
  <si>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</si>
  <si>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</si>
  <si>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</si>
  <si>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</si>
  <si>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</si>
  <si>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</si>
  <si>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</si>
  <si>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</si>
  <si>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</si>
  <si>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</si>
  <si>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</si>
  <si>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</si>
  <si>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</si>
  <si>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</si>
  <si>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</si>
  <si>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</si>
  <si>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</si>
  <si>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</si>
  <si>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</si>
  <si>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</si>
  <si>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</si>
  <si>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</si>
  <si>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</si>
  <si>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</si>
  <si>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</si>
  <si>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</si>
  <si>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</si>
  <si>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</si>
  <si>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</si>
  <si>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</si>
  <si>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</si>
  <si>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</si>
  <si>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</si>
  <si>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</si>
  <si>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</si>
  <si>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</si>
  <si>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</si>
  <si>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</si>
  <si>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</si>
  <si>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</si>
  <si>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</si>
  <si>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</si>
  <si>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</si>
  <si>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</si>
  <si>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</si>
  <si>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</si>
  <si>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</si>
  <si>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</si>
  <si>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</si>
  <si>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</si>
  <si>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</si>
  <si>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</si>
  <si>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Shpenzimet e mbeturinave</t>
  </si>
  <si>
    <t>Kuponii shpenzimit</t>
  </si>
  <si>
    <t xml:space="preserve">E përgatiti : Asllan Kukaj </t>
  </si>
  <si>
    <t>Shef I Sektorit te Financave DBF/MD</t>
  </si>
  <si>
    <t>_________________________________________</t>
  </si>
  <si>
    <t>Mirëmbajtja e veturave</t>
  </si>
  <si>
    <t>Reprezentacion</t>
  </si>
  <si>
    <t xml:space="preserve">Mirembajtja e paisjeve </t>
  </si>
  <si>
    <t xml:space="preserve">Qendra e regjistrimit </t>
  </si>
  <si>
    <t>Departamenti Administratës dhe Personelit - 215 113</t>
  </si>
  <si>
    <t>18.08.2015</t>
  </si>
  <si>
    <t>02.09.2015</t>
  </si>
  <si>
    <t>08/2015</t>
  </si>
  <si>
    <t>96/2015</t>
  </si>
  <si>
    <t>17.08.2015</t>
  </si>
  <si>
    <t>ATK</t>
  </si>
  <si>
    <t>31.08.2015</t>
  </si>
  <si>
    <t>Furnizim per zyre</t>
  </si>
  <si>
    <t>09.07.2015</t>
  </si>
  <si>
    <t xml:space="preserve">Raporti  Javor i shpenzimeve sipas kategorive ekonomike dhe Programeve 07-11.09.2015       </t>
  </si>
  <si>
    <t>Më 11  .09.2015</t>
  </si>
  <si>
    <t>Qeraja tatim</t>
  </si>
  <si>
    <t>07.09.2015</t>
  </si>
  <si>
    <t>Tatimi qera per Sahit Hajdinin</t>
  </si>
  <si>
    <t>03.08.2015</t>
  </si>
  <si>
    <t>Tatimi qera per Muharrem Osmanin</t>
  </si>
  <si>
    <t>Kontrollim teknik</t>
  </si>
  <si>
    <t>03/7/15</t>
  </si>
  <si>
    <t>Professional ING</t>
  </si>
  <si>
    <t>254755</t>
  </si>
  <si>
    <t>Shpenz. E telefonise fikse</t>
  </si>
  <si>
    <t>TK</t>
  </si>
  <si>
    <t>Shpenzimet e telefonise fikse</t>
  </si>
  <si>
    <t>254735</t>
  </si>
  <si>
    <t>550021102</t>
  </si>
  <si>
    <t>254713</t>
  </si>
  <si>
    <t>Mbeturinat per IHLK</t>
  </si>
  <si>
    <t>1026466</t>
  </si>
  <si>
    <t>KUR ''PRISHTINA''</t>
  </si>
  <si>
    <t>01.07.2015</t>
  </si>
  <si>
    <t>254695</t>
  </si>
  <si>
    <t>Ngrohja qendrore</t>
  </si>
  <si>
    <t>15-220-DF4-36069</t>
  </si>
  <si>
    <t>TERMOKOS</t>
  </si>
  <si>
    <t>01.03.2015</t>
  </si>
  <si>
    <t>254679</t>
  </si>
  <si>
    <t>254665</t>
  </si>
  <si>
    <t>30.014.2015</t>
  </si>
  <si>
    <t>15-220-DF4-47732</t>
  </si>
  <si>
    <t>Taksa komunale</t>
  </si>
  <si>
    <t>KK</t>
  </si>
  <si>
    <t>12.08.2015</t>
  </si>
  <si>
    <t>3Z-321-05</t>
  </si>
  <si>
    <t>254651</t>
  </si>
  <si>
    <t>600340707</t>
  </si>
  <si>
    <t>3Z-216-05;3Z-253-05</t>
  </si>
  <si>
    <t>254630</t>
  </si>
  <si>
    <t>3Z-319-05</t>
  </si>
  <si>
    <t>254608</t>
  </si>
  <si>
    <t>3Z-320-05</t>
  </si>
  <si>
    <t>0670329</t>
  </si>
  <si>
    <t>MPB</t>
  </si>
  <si>
    <t>352151</t>
  </si>
  <si>
    <t>3Z-253-05</t>
  </si>
  <si>
    <t>670330</t>
  </si>
  <si>
    <t>Sherbime te ndryshme intelektuale</t>
  </si>
  <si>
    <t>111/2015</t>
  </si>
  <si>
    <t>Bekë Lajqi</t>
  </si>
  <si>
    <t>Pgesa e antarve te komisionit përë ndermjetsim per muajin gusht 2015</t>
  </si>
  <si>
    <t>254102</t>
  </si>
  <si>
    <t>12.02.2015</t>
  </si>
  <si>
    <t>KARTELE GRITHSE</t>
  </si>
  <si>
    <t>830</t>
  </si>
  <si>
    <t>VALA</t>
  </si>
  <si>
    <t>28.07.2015</t>
  </si>
  <si>
    <t>08.09.2015</t>
  </si>
  <si>
    <t>uji</t>
  </si>
  <si>
    <t>b1733380</t>
  </si>
  <si>
    <t>KRM"PASTRIMI"</t>
  </si>
  <si>
    <t>01.06.2015</t>
  </si>
  <si>
    <t>256669</t>
  </si>
  <si>
    <t>256676</t>
  </si>
  <si>
    <t>B1845132</t>
  </si>
  <si>
    <t>Telefoni fiks</t>
  </si>
  <si>
    <t>550027699</t>
  </si>
  <si>
    <t>05.06.2015</t>
  </si>
  <si>
    <t>256721</t>
  </si>
  <si>
    <t>13.05.2015</t>
  </si>
  <si>
    <t>256748</t>
  </si>
  <si>
    <t>DPR 31163</t>
  </si>
  <si>
    <t>KESC</t>
  </si>
  <si>
    <t>26.06.2015</t>
  </si>
  <si>
    <t>256763</t>
  </si>
  <si>
    <t>Energjia elektrike</t>
  </si>
  <si>
    <t>DPE 90077068</t>
  </si>
  <si>
    <t>256776</t>
  </si>
  <si>
    <t>FT-1507149621005-12907</t>
  </si>
  <si>
    <t>KRM"PASTRIMI"SHA</t>
  </si>
  <si>
    <t>07.07.2015</t>
  </si>
  <si>
    <t>Shpenzimet e ujit</t>
  </si>
  <si>
    <t>B1324350</t>
  </si>
  <si>
    <t>KUR"PRISHTINA"</t>
  </si>
  <si>
    <t>Rregjistrimi I automjeteve</t>
  </si>
  <si>
    <t>0670331</t>
  </si>
  <si>
    <t>Kartele grithse</t>
  </si>
  <si>
    <t>971</t>
  </si>
  <si>
    <t xml:space="preserve">Mbyshje Vala </t>
  </si>
  <si>
    <t>973</t>
  </si>
  <si>
    <t>7.9.2015</t>
  </si>
  <si>
    <t>10.9.2015</t>
  </si>
  <si>
    <t>265328</t>
  </si>
  <si>
    <t xml:space="preserve">Sigurimi I objektit </t>
  </si>
  <si>
    <t>124/15</t>
  </si>
  <si>
    <t>SFK NTSH</t>
  </si>
  <si>
    <t>265418</t>
  </si>
  <si>
    <t>110/15</t>
  </si>
  <si>
    <t>265423</t>
  </si>
  <si>
    <t>Mbeturina Pastrimi</t>
  </si>
  <si>
    <t>971356</t>
  </si>
  <si>
    <t>Pastrimi</t>
  </si>
  <si>
    <t>4.9.2015</t>
  </si>
  <si>
    <t>10.05.2015</t>
  </si>
  <si>
    <t>265361</t>
  </si>
  <si>
    <t>10.09.2015</t>
  </si>
  <si>
    <t>Keds Prishtine</t>
  </si>
  <si>
    <t>265382</t>
  </si>
  <si>
    <t>Mbeturina</t>
  </si>
  <si>
    <t>DPR 90077048</t>
  </si>
  <si>
    <t>DPR 31168</t>
  </si>
  <si>
    <t>1508126005099-12600</t>
  </si>
  <si>
    <t>KRM"PASTRIMI" SHA</t>
  </si>
  <si>
    <t>07.08.2015</t>
  </si>
  <si>
    <t>Furnizime mjeksore</t>
  </si>
  <si>
    <t>1-43</t>
  </si>
  <si>
    <t>IQ MEDICAL NP</t>
  </si>
  <si>
    <t>1-47</t>
  </si>
  <si>
    <t>13.07.2015</t>
  </si>
  <si>
    <t>DPR 90098813</t>
  </si>
  <si>
    <t>31.07.2015</t>
  </si>
  <si>
    <t>DPR 90043544</t>
  </si>
  <si>
    <t>01.08.2015</t>
  </si>
  <si>
    <t>B1936218</t>
  </si>
  <si>
    <t>KUR"PRISHTINA"SHA</t>
  </si>
  <si>
    <t>125/15</t>
  </si>
  <si>
    <t>28.08.2015</t>
  </si>
  <si>
    <t>265415</t>
  </si>
  <si>
    <t>265939</t>
  </si>
  <si>
    <t>33210</t>
  </si>
  <si>
    <t>N.T.H"SHQIPONJA"</t>
  </si>
  <si>
    <t>11.09.2015</t>
  </si>
  <si>
    <t>Takim pune e Sekretarit Z.Eset Rama</t>
  </si>
  <si>
    <t>266731</t>
  </si>
  <si>
    <t>33197</t>
  </si>
  <si>
    <t>266735</t>
  </si>
  <si>
    <t>32966</t>
  </si>
  <si>
    <t>30.06.2015</t>
  </si>
  <si>
    <t>266741</t>
  </si>
  <si>
    <t>33201</t>
  </si>
  <si>
    <t>266756</t>
  </si>
  <si>
    <t>Meditje</t>
  </si>
  <si>
    <t>115/2015</t>
  </si>
  <si>
    <t>Lulzim Beqiri</t>
  </si>
  <si>
    <t>266814</t>
  </si>
  <si>
    <t>Parat e imta rimbushje</t>
  </si>
  <si>
    <t>33193</t>
  </si>
  <si>
    <t>Reprezentacion  i Shefes se kabinetit Znj- Laura Zherka</t>
  </si>
  <si>
    <t>266753</t>
  </si>
  <si>
    <t>46860</t>
  </si>
  <si>
    <t>CASA RITA</t>
  </si>
  <si>
    <t>24.04.2015</t>
  </si>
  <si>
    <t>Drekë zyrtare grupi punues per legjislacion nga Kabineti I Ministrit ku kan marr pjes institucionet e Drejtesis ,Presidences dhe Kuvendit</t>
  </si>
  <si>
    <t>15076</t>
  </si>
  <si>
    <t>PJATA</t>
  </si>
  <si>
    <t>04.08.2015</t>
  </si>
  <si>
    <t>04.09.2015</t>
  </si>
  <si>
    <t>Dark zyrtare të ZV.Ministrit me sherbimin Sprovues</t>
  </si>
  <si>
    <t>266771</t>
  </si>
  <si>
    <t>1395</t>
  </si>
  <si>
    <t>VILLA BELLVEDERE</t>
  </si>
  <si>
    <t xml:space="preserve">Dark zyrtare të Ministrit </t>
  </si>
  <si>
    <t>266775</t>
  </si>
  <si>
    <t>9632</t>
  </si>
  <si>
    <t>PINOCHIO</t>
  </si>
  <si>
    <t>10.07.2015</t>
  </si>
  <si>
    <t xml:space="preserve">Takim zyrtar I Ministrit dhe delegacionit nga Ministrija e Drejtësisë me ZV Ambasadorin e Britanisë Znj.Louise Taylor </t>
  </si>
  <si>
    <t>266783</t>
  </si>
  <si>
    <t>15062</t>
  </si>
  <si>
    <t>Drekë zyrtare e Ministrit me Kryetarin e Kuvendit</t>
  </si>
  <si>
    <t>266786</t>
  </si>
  <si>
    <t>FAMILY</t>
  </si>
  <si>
    <t>23525</t>
  </si>
  <si>
    <t>29.06.2015</t>
  </si>
  <si>
    <t>Drekë zyrtare e ZV. Ministrit Lirak Çelaj me SHKK</t>
  </si>
  <si>
    <t>266791</t>
  </si>
  <si>
    <t>21655</t>
  </si>
  <si>
    <t>KULLA</t>
  </si>
  <si>
    <t>27.03.2015</t>
  </si>
  <si>
    <t>Drekë zyrtare grupi punues per legjislacion Perfaqesues te institucionevetë Drejtësisë ,Presidences dhe Kuvendit</t>
  </si>
  <si>
    <t>266796</t>
  </si>
  <si>
    <t>Reprezentacion  i ZV.Ministrit  ne MD Muharrem Mahmutaj</t>
  </si>
  <si>
    <t>26784</t>
  </si>
  <si>
    <t>33191</t>
  </si>
  <si>
    <t>33192</t>
  </si>
  <si>
    <t>Reprezentacion  i Ministrit  ne MD Pr dr Hajredin Kuçi</t>
  </si>
  <si>
    <t>267066</t>
  </si>
  <si>
    <t>30302</t>
  </si>
  <si>
    <t>Reprezentacion  i Këshilltar I Ministrit Z.Zenel Kelmendi</t>
  </si>
  <si>
    <t>267073</t>
  </si>
  <si>
    <t>33206</t>
  </si>
  <si>
    <t>Reprezentacion  Z.Arbërë Gegaj Drejtor I DBJN</t>
  </si>
  <si>
    <t>992</t>
  </si>
  <si>
    <t>266717</t>
  </si>
  <si>
    <t>993</t>
  </si>
  <si>
    <t>266719</t>
  </si>
  <si>
    <t>994</t>
  </si>
  <si>
    <t>266726</t>
  </si>
  <si>
    <t>33205</t>
  </si>
  <si>
    <t>Reprezentacion  Z.Baki Gimolli UD Drejtor I DÇL</t>
  </si>
  <si>
    <t>114/2015</t>
  </si>
  <si>
    <t>Baki Gimolli</t>
  </si>
  <si>
    <t>266322</t>
  </si>
  <si>
    <t>DMI 9023190</t>
  </si>
  <si>
    <t>27.08.2015</t>
  </si>
  <si>
    <t>266828</t>
  </si>
  <si>
    <t>DGL 9022099</t>
  </si>
  <si>
    <t>267017</t>
  </si>
  <si>
    <t>2201462</t>
  </si>
  <si>
    <t>KRM"AMBIENTI"</t>
  </si>
  <si>
    <t>267047</t>
  </si>
  <si>
    <t>UJI</t>
  </si>
  <si>
    <t>1110080</t>
  </si>
  <si>
    <t>KUR"HIDROMORAVA"</t>
  </si>
  <si>
    <t>267055</t>
  </si>
  <si>
    <t>01.09.2015</t>
  </si>
  <si>
    <t>33202</t>
  </si>
  <si>
    <t>266809</t>
  </si>
  <si>
    <t xml:space="preserve">Sherbime te perkthimit </t>
  </si>
  <si>
    <t>Furnizim me farna</t>
  </si>
  <si>
    <t>Zhdoganimi  automjeteve</t>
  </si>
  <si>
    <t>Botime dhe publikime</t>
  </si>
  <si>
    <t>Shpenzime uji/Maj/2015</t>
  </si>
  <si>
    <t>Shpenzime uji/Qershor/2015</t>
  </si>
  <si>
    <t>Hedhja e mbeturinave/Qershor/15</t>
  </si>
  <si>
    <t>Hedhja e mbeturinave/Maj/15</t>
  </si>
  <si>
    <t>Hedhja e mbturinave/Maj/2015</t>
  </si>
  <si>
    <t>Hedhja e mbturinave/Prill/2015</t>
  </si>
  <si>
    <t>Pagat e burgosurve/Qershor/15</t>
  </si>
  <si>
    <t>Pagat e burgosurve/Korrik/2015</t>
  </si>
  <si>
    <t>Pagar e burgosurve/Korrik/2015</t>
  </si>
  <si>
    <t>Pagat e burgosurve/Gusht/2015</t>
  </si>
  <si>
    <t>Kontroll teknike</t>
  </si>
  <si>
    <t>Kontroll teknike: 3Z-014-05</t>
  </si>
  <si>
    <t>Kontroll Teknike:3Z-156-05</t>
  </si>
  <si>
    <t>Taksa Ekologjike:3Z-238-05</t>
  </si>
  <si>
    <t>Taksa rrugore</t>
  </si>
  <si>
    <t>Taksa administrative</t>
  </si>
  <si>
    <t>Kontrollë Teknike</t>
  </si>
  <si>
    <t>Shpenzime tel. fix.</t>
  </si>
  <si>
    <t>Shpenzimet e telefonit fiks</t>
  </si>
  <si>
    <t>Shpenzime e telefonit fiks</t>
  </si>
  <si>
    <t>Furnizim me higjienë</t>
  </si>
  <si>
    <t>1198</t>
  </si>
  <si>
    <t>Global Consulting</t>
  </si>
  <si>
    <t>15-SHV01</t>
  </si>
  <si>
    <t>Semenarna</t>
  </si>
  <si>
    <t>N_ C598</t>
  </si>
  <si>
    <t>Prishtina 2000-NSH</t>
  </si>
  <si>
    <t>13.08.2015</t>
  </si>
  <si>
    <t>831</t>
  </si>
  <si>
    <t>Koha Group</t>
  </si>
  <si>
    <t>06.07.2015</t>
  </si>
  <si>
    <t>36868</t>
  </si>
  <si>
    <t>Hidromorava-Gjilan</t>
  </si>
  <si>
    <t>34011</t>
  </si>
  <si>
    <t>Hidroregjioni</t>
  </si>
  <si>
    <t>0106765</t>
  </si>
  <si>
    <t>Kur Mitrovica</t>
  </si>
  <si>
    <t>385630</t>
  </si>
  <si>
    <t>72</t>
  </si>
  <si>
    <t>Ibar Mitrovice</t>
  </si>
  <si>
    <t>76</t>
  </si>
  <si>
    <t>Ibar-Mitrovice</t>
  </si>
  <si>
    <t>11402</t>
  </si>
  <si>
    <t>02.07.2015</t>
  </si>
  <si>
    <t>10683</t>
  </si>
  <si>
    <t>03.06.2015</t>
  </si>
  <si>
    <t>10840</t>
  </si>
  <si>
    <t>04.06.2015</t>
  </si>
  <si>
    <t>210014</t>
  </si>
  <si>
    <t>Ecoregjioni</t>
  </si>
  <si>
    <t>31.05.2015</t>
  </si>
  <si>
    <t>05-28-02</t>
  </si>
  <si>
    <t>Standart /Mitrovice</t>
  </si>
  <si>
    <t>00663772</t>
  </si>
  <si>
    <t>Ekohigjiena</t>
  </si>
  <si>
    <t>10558</t>
  </si>
  <si>
    <t>02.06.2015</t>
  </si>
  <si>
    <t>07.05.2015</t>
  </si>
  <si>
    <t>10557</t>
  </si>
  <si>
    <t>10147</t>
  </si>
  <si>
    <t>08.05.2015</t>
  </si>
  <si>
    <t>Qershor/2015</t>
  </si>
  <si>
    <t>Te Burgosurit/Q.K.Dubrave</t>
  </si>
  <si>
    <t>07/2015</t>
  </si>
  <si>
    <t>Q.K.Dubrava</t>
  </si>
  <si>
    <t>06.08.2015</t>
  </si>
  <si>
    <t>Q.P.Prizeren</t>
  </si>
  <si>
    <t>Q.P.Peje</t>
  </si>
  <si>
    <t>07.90.2015</t>
  </si>
  <si>
    <t>Q.P.Gjilan</t>
  </si>
  <si>
    <t>Q.P.Mitrovice</t>
  </si>
  <si>
    <t>07//2015</t>
  </si>
  <si>
    <t>Q.P.Lipjan</t>
  </si>
  <si>
    <t>Q.K.Smrekovnice</t>
  </si>
  <si>
    <t>07/15</t>
  </si>
  <si>
    <t>Q.K.Lipjan</t>
  </si>
  <si>
    <t>Korrik/2015</t>
  </si>
  <si>
    <t>Burgu I sigurise se larte</t>
  </si>
  <si>
    <t>Gusht/2015</t>
  </si>
  <si>
    <t>Korrik /2015</t>
  </si>
  <si>
    <t>11.08.2015</t>
  </si>
  <si>
    <t>0259/2015</t>
  </si>
  <si>
    <t>Profesionaling</t>
  </si>
  <si>
    <t>04.02.2015</t>
  </si>
  <si>
    <t>1010/15</t>
  </si>
  <si>
    <t>30.04.2015</t>
  </si>
  <si>
    <t>0391/15</t>
  </si>
  <si>
    <t>24.02.2015</t>
  </si>
  <si>
    <t>MBLTE1903438298Y</t>
  </si>
  <si>
    <t>24.07.2015</t>
  </si>
  <si>
    <t>0428/15</t>
  </si>
  <si>
    <t>27.02.2015</t>
  </si>
  <si>
    <t>MBL4B1903438298X</t>
  </si>
  <si>
    <t>MBL4A1903438298L</t>
  </si>
  <si>
    <t>PRB4A1915000570Q</t>
  </si>
  <si>
    <t>Komuna Prishtinë</t>
  </si>
  <si>
    <t>20.07.2015</t>
  </si>
  <si>
    <t>MBL4A1903417784D</t>
  </si>
  <si>
    <t>MBL4A19034177805</t>
  </si>
  <si>
    <t>163/15</t>
  </si>
  <si>
    <t>Petroll Company</t>
  </si>
  <si>
    <t>31.06.2015</t>
  </si>
  <si>
    <t>550015158</t>
  </si>
  <si>
    <t>5500044785</t>
  </si>
  <si>
    <t>06.05.2015</t>
  </si>
  <si>
    <t>550015156</t>
  </si>
  <si>
    <t>550025884</t>
  </si>
  <si>
    <t>50025884</t>
  </si>
  <si>
    <t>550019994</t>
  </si>
  <si>
    <t>550015166</t>
  </si>
  <si>
    <t>550023243</t>
  </si>
  <si>
    <t>550011976</t>
  </si>
  <si>
    <t>550056060</t>
  </si>
  <si>
    <t>550056333</t>
  </si>
  <si>
    <t>550044785</t>
  </si>
  <si>
    <t>345/SHKK</t>
  </si>
  <si>
    <t>Edukimi</t>
  </si>
  <si>
    <t>26.05.2015</t>
  </si>
  <si>
    <t>326/SHKK</t>
  </si>
  <si>
    <t>19.05.2015</t>
  </si>
  <si>
    <t>347/SHKK</t>
  </si>
  <si>
    <t>27.05.2015</t>
  </si>
  <si>
    <t>329/SHKK</t>
  </si>
  <si>
    <t>21.05.2015</t>
  </si>
  <si>
    <t>Shpenzime për rrymë</t>
  </si>
  <si>
    <t>DPR-90054481</t>
  </si>
  <si>
    <t>Kesco Collection Prishtinë</t>
  </si>
  <si>
    <t>DPR-1623</t>
  </si>
  <si>
    <t>DPR-2001342</t>
  </si>
  <si>
    <t>DPE-43754</t>
  </si>
  <si>
    <t>DPE-2208</t>
  </si>
  <si>
    <t>Reprezentacion  i Sekretarit te Pergjitshem te MD  Z.Eset Rama</t>
  </si>
  <si>
    <t>Reprezentacion  i Drejtorit te Prokurimit Z.Sadri Emerllahu</t>
  </si>
  <si>
    <t>Reprezentacion  i UD Depa per informim Znju. Saranda Salihu</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</si>
</sst>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16"/>
      <color rgb="FFFF0000"/>
      <name val="Arial"/>
      <family val="2"/>
    </font>
    <font>
      <b/>
      <sz val="16"/>
      <color indexed="10"/>
      <name val="Arial"/>
      <family val="2"/>
    </font>
    <font>
      <b/>
      <sz val="20"/>
      <color indexed="8"/>
      <name val="Arial"/>
      <family val="2"/>
    </font>
    <font>
      <b/>
      <sz val="22"/>
      <color indexed="8"/>
      <name val="Arial"/>
      <family val="2"/>
    </font>
  </fonts>
  <fills count="18">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FFFF00"/>
        <bgColor indexed="64"/>
      </patternFill>
    </fill>
    <fill>
      <patternFill patternType="solid">
        <fgColor rgb="FF36EA61"/>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10" fillId="0" borderId="0"/>
  </cellStyleXfs>
  <cellXfs count="31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4" fontId="11"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vertical="center"/>
    </xf>
    <xf numFmtId="4" fontId="13"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19" fillId="4" borderId="2" xfId="0" applyFont="1" applyFill="1" applyBorder="1" applyAlignment="1">
      <alignment horizontal="center" vertical="center" wrapText="1"/>
    </xf>
    <xf numFmtId="0" fontId="20" fillId="7" borderId="2" xfId="0" applyFont="1" applyFill="1" applyBorder="1" applyAlignment="1">
      <alignment horizontal="center" vertical="center" wrapText="1"/>
    </xf>
    <xf numFmtId="49" fontId="20" fillId="2" borderId="2" xfId="0" applyNumberFormat="1" applyFont="1" applyFill="1" applyBorder="1" applyAlignment="1">
      <alignment horizontal="center" vertical="center" wrapText="1"/>
    </xf>
    <xf numFmtId="17" fontId="20" fillId="4" borderId="2" xfId="0" applyNumberFormat="1" applyFont="1" applyFill="1" applyBorder="1" applyAlignment="1">
      <alignment horizontal="right" vertical="center" wrapText="1"/>
    </xf>
    <xf numFmtId="164" fontId="20" fillId="5" borderId="2" xfId="0" applyNumberFormat="1" applyFont="1" applyFill="1" applyBorder="1" applyAlignment="1">
      <alignment horizontal="right" vertical="center" wrapText="1"/>
    </xf>
    <xf numFmtId="0" fontId="20" fillId="2" borderId="2" xfId="0" applyFont="1" applyFill="1" applyBorder="1" applyAlignment="1">
      <alignment vertical="center" wrapText="1"/>
    </xf>
    <xf numFmtId="0" fontId="3" fillId="8" borderId="2" xfId="0" applyFont="1" applyFill="1" applyBorder="1" applyAlignment="1">
      <alignment horizontal="left" vertical="center"/>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19"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14" fillId="0" borderId="2" xfId="0" applyFont="1" applyBorder="1" applyAlignment="1">
      <alignment vertical="center"/>
    </xf>
    <xf numFmtId="0" fontId="12" fillId="9" borderId="2" xfId="0" applyFont="1" applyFill="1" applyBorder="1" applyAlignment="1">
      <alignment vertical="center" wrapText="1"/>
    </xf>
    <xf numFmtId="0" fontId="12"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12" fillId="13" borderId="2" xfId="0" applyFont="1" applyFill="1" applyBorder="1" applyAlignment="1">
      <alignment vertical="center"/>
    </xf>
    <xf numFmtId="49" fontId="3" fillId="4" borderId="2" xfId="0" applyNumberFormat="1" applyFont="1" applyFill="1" applyBorder="1" applyAlignment="1">
      <alignment vertical="center"/>
    </xf>
    <xf numFmtId="39" fontId="13"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15" fillId="0" borderId="2" xfId="0" applyFont="1" applyBorder="1" applyAlignment="1">
      <alignment vertical="center"/>
    </xf>
    <xf numFmtId="0" fontId="16" fillId="0" borderId="2" xfId="0" applyFont="1" applyBorder="1" applyAlignment="1">
      <alignment vertical="center"/>
    </xf>
    <xf numFmtId="4" fontId="13" fillId="14" borderId="2" xfId="0" applyNumberFormat="1" applyFont="1" applyFill="1" applyBorder="1" applyAlignment="1">
      <alignment vertical="center"/>
    </xf>
    <xf numFmtId="39" fontId="12" fillId="12" borderId="2" xfId="0" applyNumberFormat="1" applyFont="1" applyFill="1" applyBorder="1" applyAlignment="1">
      <alignment vertical="center"/>
    </xf>
    <xf numFmtId="14" fontId="13"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vertical="center"/>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3" fillId="12" borderId="2" xfId="0" applyNumberFormat="1" applyFont="1" applyFill="1" applyBorder="1" applyAlignment="1">
      <alignment vertical="center"/>
    </xf>
    <xf numFmtId="164" fontId="13"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12"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0" fontId="14" fillId="0" borderId="0" xfId="0" applyFont="1" applyAlignment="1">
      <alignment vertical="center"/>
    </xf>
    <xf numFmtId="165" fontId="13" fillId="14" borderId="2" xfId="0" applyNumberFormat="1" applyFont="1" applyFill="1" applyBorder="1" applyAlignment="1">
      <alignment vertical="center"/>
    </xf>
    <xf numFmtId="49" fontId="3" fillId="2" borderId="10" xfId="0" applyNumberFormat="1" applyFont="1" applyFill="1" applyBorder="1" applyAlignment="1">
      <alignment horizontal="center" vertical="center" wrapText="1"/>
    </xf>
    <xf numFmtId="49" fontId="17" fillId="10" borderId="2" xfId="0" applyNumberFormat="1" applyFont="1" applyFill="1" applyBorder="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8" fillId="0" borderId="0" xfId="0" applyFont="1" applyAlignment="1">
      <alignment vertical="center"/>
    </xf>
    <xf numFmtId="0" fontId="13"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9" fontId="5" fillId="0" borderId="0" xfId="0" applyNumberFormat="1" applyFont="1" applyAlignment="1">
      <alignment vertical="center"/>
    </xf>
    <xf numFmtId="10" fontId="5" fillId="0" borderId="0" xfId="0" applyNumberFormat="1" applyFont="1" applyAlignment="1">
      <alignment vertical="center"/>
    </xf>
    <xf numFmtId="4" fontId="5" fillId="0" borderId="0" xfId="0" applyNumberFormat="1" applyFont="1" applyAlignment="1">
      <alignment vertical="center"/>
    </xf>
    <xf numFmtId="4" fontId="5" fillId="0" borderId="0" xfId="0" applyNumberFormat="1" applyFont="1" applyAlignment="1">
      <alignment vertical="center" wrapText="1"/>
    </xf>
    <xf numFmtId="0" fontId="5" fillId="10" borderId="0" xfId="0" applyFont="1" applyFill="1" applyAlignment="1">
      <alignment vertical="center"/>
    </xf>
    <xf numFmtId="164" fontId="5" fillId="0" borderId="0" xfId="0" applyNumberFormat="1" applyFont="1" applyAlignment="1">
      <alignment vertical="center"/>
    </xf>
    <xf numFmtId="0" fontId="5" fillId="0" borderId="0" xfId="0" applyFont="1" applyAlignment="1">
      <alignment vertical="center" wrapText="1"/>
    </xf>
    <xf numFmtId="164" fontId="6" fillId="0" borderId="0" xfId="0" applyNumberFormat="1" applyFont="1" applyAlignment="1">
      <alignment vertical="center"/>
    </xf>
    <xf numFmtId="0" fontId="6" fillId="0" borderId="0" xfId="0" applyFont="1" applyAlignment="1">
      <alignment vertical="center" wrapText="1"/>
    </xf>
    <xf numFmtId="0" fontId="1" fillId="0" borderId="0" xfId="0" applyFont="1" applyAlignment="1">
      <alignment vertical="center" wrapText="1"/>
    </xf>
    <xf numFmtId="164" fontId="20" fillId="15" borderId="2" xfId="0" applyNumberFormat="1" applyFont="1" applyFill="1" applyBorder="1" applyAlignment="1">
      <alignment horizontal="righ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15" fillId="0" borderId="0" xfId="0" applyFont="1" applyFill="1" applyBorder="1" applyAlignment="1">
      <alignment vertical="center"/>
    </xf>
    <xf numFmtId="0" fontId="3" fillId="0" borderId="0" xfId="0" applyFont="1" applyFill="1" applyBorder="1" applyAlignment="1">
      <alignment horizontal="left" vertical="center"/>
    </xf>
    <xf numFmtId="0" fontId="12"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12" fillId="0" borderId="0" xfId="0" applyFont="1" applyFill="1" applyBorder="1" applyAlignment="1">
      <alignment vertical="center"/>
    </xf>
    <xf numFmtId="49" fontId="3" fillId="0" borderId="0" xfId="0" applyNumberFormat="1" applyFont="1" applyFill="1" applyBorder="1" applyAlignment="1">
      <alignment vertical="center"/>
    </xf>
    <xf numFmtId="0" fontId="3" fillId="16"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wrapText="1"/>
    </xf>
    <xf numFmtId="0" fontId="3" fillId="8" borderId="2" xfId="0" applyFont="1" applyFill="1" applyBorder="1" applyAlignment="1">
      <alignment horizontal="left" vertical="center"/>
    </xf>
    <xf numFmtId="39" fontId="13" fillId="12" borderId="2" xfId="0" applyNumberFormat="1" applyFont="1" applyFill="1" applyBorder="1" applyAlignment="1">
      <alignment horizontal="right" vertical="center"/>
    </xf>
    <xf numFmtId="0" fontId="3" fillId="3" borderId="2" xfId="0" applyFont="1" applyFill="1" applyBorder="1" applyAlignment="1">
      <alignment horizontal="right" vertical="center" wrapText="1"/>
    </xf>
    <xf numFmtId="0" fontId="3" fillId="3" borderId="2" xfId="0" applyFont="1" applyFill="1" applyBorder="1" applyAlignment="1">
      <alignment horizontal="right" vertical="center"/>
    </xf>
    <xf numFmtId="0" fontId="3" fillId="8" borderId="2" xfId="0" applyFont="1" applyFill="1" applyBorder="1" applyAlignment="1">
      <alignment horizontal="left"/>
    </xf>
    <xf numFmtId="0" fontId="12" fillId="11" borderId="2" xfId="0" applyFont="1" applyFill="1" applyBorder="1" applyAlignment="1">
      <alignment horizontal="center"/>
    </xf>
    <xf numFmtId="49" fontId="3" fillId="2" borderId="2" xfId="0" applyNumberFormat="1" applyFont="1" applyFill="1" applyBorder="1" applyAlignment="1">
      <alignment horizontal="center"/>
    </xf>
    <xf numFmtId="0" fontId="12" fillId="13" borderId="2" xfId="0" applyFont="1" applyFill="1" applyBorder="1" applyAlignment="1">
      <alignment horizontal="center"/>
    </xf>
    <xf numFmtId="49" fontId="3" fillId="4" borderId="2" xfId="0" applyNumberFormat="1" applyFont="1" applyFill="1" applyBorder="1" applyAlignment="1">
      <alignment horizontal="center"/>
    </xf>
    <xf numFmtId="165" fontId="13" fillId="12" borderId="2" xfId="0" applyNumberFormat="1" applyFont="1" applyFill="1" applyBorder="1"/>
    <xf numFmtId="165" fontId="13" fillId="14" borderId="2" xfId="0" applyNumberFormat="1" applyFont="1" applyFill="1" applyBorder="1"/>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164" fontId="3" fillId="15" borderId="2" xfId="0" applyNumberFormat="1" applyFont="1" applyFill="1" applyBorder="1" applyAlignment="1">
      <alignment vertical="center" wrapText="1"/>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14" fontId="3"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64" fontId="3" fillId="6" borderId="6"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4" fontId="3" fillId="6" borderId="6" xfId="0" applyNumberFormat="1" applyFont="1" applyFill="1" applyBorder="1" applyAlignment="1">
      <alignment horizontal="center" vertical="center"/>
    </xf>
    <xf numFmtId="0" fontId="14" fillId="0" borderId="10" xfId="0" applyFont="1" applyBorder="1" applyAlignment="1">
      <alignment vertical="center"/>
    </xf>
    <xf numFmtId="0" fontId="12" fillId="9" borderId="8" xfId="0" applyFont="1" applyFill="1" applyBorder="1" applyAlignment="1">
      <alignment vertical="center" wrapText="1"/>
    </xf>
    <xf numFmtId="164" fontId="13" fillId="14" borderId="2" xfId="0" applyNumberFormat="1" applyFont="1" applyFill="1" applyBorder="1" applyAlignment="1">
      <alignment horizontal="right" vertical="center" wrapText="1"/>
    </xf>
    <xf numFmtId="49" fontId="3" fillId="7" borderId="2" xfId="0" applyNumberFormat="1" applyFont="1" applyFill="1" applyBorder="1" applyAlignment="1">
      <alignment horizontal="right" vertical="center"/>
    </xf>
    <xf numFmtId="39" fontId="12" fillId="12"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164" fontId="13" fillId="14" borderId="2" xfId="0" applyNumberFormat="1" applyFont="1" applyFill="1" applyBorder="1" applyAlignment="1">
      <alignment vertical="center" wrapText="1"/>
    </xf>
    <xf numFmtId="49" fontId="3" fillId="2" borderId="10" xfId="0" applyNumberFormat="1" applyFont="1" applyFill="1" applyBorder="1" applyAlignment="1"/>
    <xf numFmtId="0" fontId="3" fillId="8" borderId="2" xfId="0" applyFont="1" applyFill="1" applyBorder="1" applyAlignment="1">
      <alignment horizontal="left" vertical="center"/>
    </xf>
    <xf numFmtId="0" fontId="12" fillId="11" borderId="2" xfId="0" applyFont="1" applyFill="1" applyBorder="1" applyAlignment="1"/>
    <xf numFmtId="0" fontId="12" fillId="13" borderId="2" xfId="0" applyFont="1" applyFill="1" applyBorder="1" applyAlignment="1">
      <alignment horizontal="left"/>
    </xf>
    <xf numFmtId="49" fontId="3" fillId="7" borderId="2" xfId="0" applyNumberFormat="1" applyFont="1" applyFill="1" applyBorder="1" applyAlignment="1">
      <alignment horizontal="right"/>
    </xf>
    <xf numFmtId="49" fontId="3" fillId="10" borderId="2" xfId="0" applyNumberFormat="1" applyFont="1" applyFill="1" applyBorder="1" applyAlignment="1">
      <alignment horizontal="right"/>
    </xf>
    <xf numFmtId="49" fontId="3" fillId="2" borderId="2" xfId="0" applyNumberFormat="1" applyFont="1" applyFill="1" applyBorder="1" applyAlignment="1">
      <alignment horizontal="left"/>
    </xf>
    <xf numFmtId="49" fontId="3" fillId="2" borderId="10" xfId="0" applyNumberFormat="1" applyFont="1" applyFill="1" applyBorder="1" applyAlignment="1">
      <alignment horizontal="center"/>
    </xf>
    <xf numFmtId="0" fontId="3" fillId="8" borderId="2" xfId="0" applyFont="1" applyFill="1" applyBorder="1" applyAlignment="1">
      <alignment horizontal="left" vertical="center"/>
    </xf>
    <xf numFmtId="0" fontId="12" fillId="11" borderId="2" xfId="0" applyNumberFormat="1" applyFont="1" applyFill="1" applyBorder="1" applyAlignment="1">
      <alignment horizontal="center"/>
    </xf>
    <xf numFmtId="0" fontId="19" fillId="8" borderId="10" xfId="0" applyFont="1" applyFill="1" applyBorder="1" applyAlignment="1">
      <alignment vertical="center"/>
    </xf>
    <xf numFmtId="0" fontId="20" fillId="2" borderId="2" xfId="0" applyFont="1" applyFill="1" applyBorder="1" applyAlignment="1">
      <alignment horizontal="left" vertical="center" wrapText="1"/>
    </xf>
    <xf numFmtId="164" fontId="20" fillId="15" borderId="2" xfId="0" applyNumberFormat="1" applyFont="1" applyFill="1" applyBorder="1" applyAlignment="1">
      <alignment vertical="center" wrapText="1"/>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164" fontId="13" fillId="12" borderId="2" xfId="0" applyNumberFormat="1" applyFont="1" applyFill="1" applyBorder="1"/>
    <xf numFmtId="164" fontId="13" fillId="14" borderId="2" xfId="0" applyNumberFormat="1" applyFont="1" applyFill="1" applyBorder="1"/>
    <xf numFmtId="0" fontId="3" fillId="8" borderId="2" xfId="0" applyFont="1" applyFill="1" applyBorder="1" applyAlignment="1">
      <alignment horizontal="left" vertical="center"/>
    </xf>
    <xf numFmtId="0" fontId="3" fillId="2" borderId="2" xfId="0" applyFont="1" applyFill="1" applyBorder="1" applyAlignment="1">
      <alignment horizontal="center" vertical="center"/>
    </xf>
    <xf numFmtId="4" fontId="3" fillId="2" borderId="2" xfId="0" applyNumberFormat="1" applyFont="1" applyFill="1" applyBorder="1" applyAlignment="1">
      <alignment horizontal="center" vertical="center"/>
    </xf>
    <xf numFmtId="0" fontId="3" fillId="4" borderId="2" xfId="0" applyFont="1" applyFill="1" applyBorder="1" applyAlignment="1">
      <alignment vertical="center"/>
    </xf>
    <xf numFmtId="0" fontId="3" fillId="2" borderId="2" xfId="0" applyFont="1" applyFill="1" applyBorder="1" applyAlignment="1">
      <alignment horizontal="right" vertical="center" wrapText="1"/>
    </xf>
    <xf numFmtId="49" fontId="3" fillId="2"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9" fontId="3" fillId="4" borderId="2" xfId="0" applyNumberFormat="1" applyFont="1" applyFill="1" applyBorder="1" applyAlignment="1">
      <alignment horizontal="right"/>
    </xf>
    <xf numFmtId="164" fontId="13" fillId="12" borderId="2" xfId="0" applyNumberFormat="1" applyFont="1" applyFill="1" applyBorder="1" applyAlignment="1">
      <alignment horizontal="right"/>
    </xf>
    <xf numFmtId="164" fontId="13" fillId="12" borderId="2" xfId="0" applyNumberFormat="1" applyFont="1" applyFill="1" applyBorder="1" applyAlignment="1">
      <alignment horizontal="right" vertical="center"/>
    </xf>
    <xf numFmtId="0" fontId="12" fillId="11" borderId="2" xfId="0"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14" fillId="0" borderId="0" xfId="0" applyFont="1" applyAlignment="1"/>
    <xf numFmtId="0" fontId="3" fillId="8" borderId="2" xfId="0" applyFont="1" applyFill="1" applyBorder="1" applyAlignment="1"/>
    <xf numFmtId="0" fontId="15" fillId="0" borderId="0" xfId="0" applyFont="1" applyAlignment="1"/>
    <xf numFmtId="0" fontId="16" fillId="0" borderId="0" xfId="0" applyFont="1" applyAlignment="1"/>
    <xf numFmtId="0" fontId="3" fillId="8" borderId="8" xfId="0" applyFont="1" applyFill="1" applyBorder="1" applyAlignment="1"/>
    <xf numFmtId="0" fontId="13" fillId="8" borderId="2" xfId="0" applyFont="1" applyFill="1" applyBorder="1" applyAlignment="1"/>
    <xf numFmtId="0" fontId="3" fillId="8" borderId="10" xfId="0" applyFont="1" applyFill="1" applyBorder="1" applyAlignment="1"/>
    <xf numFmtId="0" fontId="3" fillId="8" borderId="5" xfId="0" applyFont="1" applyFill="1" applyBorder="1" applyAlignment="1"/>
    <xf numFmtId="165" fontId="13" fillId="12" borderId="2" xfId="0" applyNumberFormat="1" applyFont="1" applyFill="1" applyBorder="1" applyAlignment="1">
      <alignment horizontal="right"/>
    </xf>
    <xf numFmtId="165" fontId="13" fillId="14" borderId="2" xfId="0" applyNumberFormat="1" applyFont="1" applyFill="1" applyBorder="1" applyAlignment="1">
      <alignment horizontal="center"/>
    </xf>
    <xf numFmtId="0" fontId="1" fillId="0" borderId="0" xfId="0" applyFont="1"/>
    <xf numFmtId="49" fontId="3" fillId="2" borderId="8" xfId="0" applyNumberFormat="1" applyFont="1" applyFill="1" applyBorder="1" applyAlignment="1">
      <alignment horizontal="center"/>
    </xf>
    <xf numFmtId="0" fontId="13" fillId="11" borderId="2" xfId="0" applyFont="1" applyFill="1" applyBorder="1" applyAlignment="1">
      <alignment horizontal="center"/>
    </xf>
    <xf numFmtId="165" fontId="12" fillId="12" borderId="2" xfId="0" applyNumberFormat="1" applyFont="1" applyFill="1" applyBorder="1" applyAlignment="1">
      <alignment horizontal="right"/>
    </xf>
    <xf numFmtId="0" fontId="12" fillId="17" borderId="2" xfId="0" applyFont="1" applyFill="1" applyBorder="1" applyAlignment="1">
      <alignment horizontal="center"/>
    </xf>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wrapText="1"/>
    </xf>
    <xf numFmtId="14" fontId="13" fillId="13" borderId="2" xfId="0" applyNumberFormat="1" applyFont="1" applyFill="1" applyBorder="1" applyAlignment="1">
      <alignment horizontal="center"/>
    </xf>
    <xf numFmtId="0" fontId="3" fillId="4" borderId="2" xfId="0" applyFont="1" applyFill="1" applyBorder="1" applyAlignment="1">
      <alignment horizontal="center"/>
    </xf>
    <xf numFmtId="4" fontId="3" fillId="2" borderId="2" xfId="0" applyNumberFormat="1" applyFont="1" applyFill="1" applyBorder="1" applyAlignment="1">
      <alignment horizontal="center" vertical="center" wrapText="1"/>
    </xf>
    <xf numFmtId="39" fontId="3" fillId="5" borderId="2" xfId="0" applyNumberFormat="1" applyFont="1" applyFill="1" applyBorder="1" applyAlignment="1">
      <alignment horizontal="right"/>
    </xf>
    <xf numFmtId="164" fontId="3" fillId="5" borderId="2" xfId="0" applyNumberFormat="1" applyFont="1" applyFill="1" applyBorder="1" applyAlignment="1">
      <alignment horizontal="right"/>
    </xf>
    <xf numFmtId="0" fontId="3" fillId="4" borderId="5" xfId="0" applyFont="1" applyFill="1" applyBorder="1" applyAlignment="1">
      <alignment horizontal="center"/>
    </xf>
    <xf numFmtId="49" fontId="3" fillId="2" borderId="5" xfId="0" applyNumberFormat="1" applyFont="1" applyFill="1" applyBorder="1" applyAlignment="1">
      <alignment horizontal="center"/>
    </xf>
    <xf numFmtId="4" fontId="3" fillId="2" borderId="5" xfId="0" applyNumberFormat="1" applyFont="1" applyFill="1" applyBorder="1" applyAlignment="1">
      <alignment horizontal="center" vertical="center" wrapText="1"/>
    </xf>
    <xf numFmtId="49" fontId="3" fillId="4" borderId="5" xfId="0" applyNumberFormat="1" applyFont="1" applyFill="1" applyBorder="1" applyAlignment="1">
      <alignment horizontal="center"/>
    </xf>
    <xf numFmtId="164" fontId="3" fillId="5" borderId="5" xfId="0" applyNumberFormat="1" applyFont="1" applyFill="1" applyBorder="1" applyAlignment="1">
      <alignment horizontal="right"/>
    </xf>
    <xf numFmtId="49" fontId="3" fillId="7" borderId="5" xfId="0" applyNumberFormat="1" applyFont="1" applyFill="1" applyBorder="1" applyAlignment="1">
      <alignment horizontal="center"/>
    </xf>
    <xf numFmtId="0" fontId="3" fillId="3" borderId="5" xfId="1" applyFont="1" applyFill="1" applyBorder="1" applyAlignment="1">
      <alignment horizontal="right" vertical="center" wrapText="1"/>
    </xf>
    <xf numFmtId="165" fontId="13" fillId="14" borderId="5" xfId="0" applyNumberFormat="1" applyFont="1" applyFill="1" applyBorder="1"/>
    <xf numFmtId="49" fontId="3" fillId="2" borderId="23" xfId="0" applyNumberFormat="1" applyFont="1" applyFill="1" applyBorder="1" applyAlignment="1">
      <alignment horizontal="center"/>
    </xf>
    <xf numFmtId="0" fontId="3" fillId="2" borderId="0" xfId="0" applyFont="1" applyFill="1" applyBorder="1" applyAlignment="1">
      <alignment vertical="center" wrapText="1"/>
    </xf>
    <xf numFmtId="0" fontId="3" fillId="3" borderId="2" xfId="0"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xf numFmtId="0" fontId="3" fillId="8" borderId="8" xfId="0" applyFont="1" applyFill="1" applyBorder="1" applyAlignment="1"/>
    <xf numFmtId="0" fontId="3" fillId="8" borderId="2" xfId="0" applyFont="1" applyFill="1" applyBorder="1" applyAlignment="1"/>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8" fillId="0" borderId="0" xfId="0" applyFont="1" applyAlignment="1">
      <alignment horizontal="center" vertical="center"/>
    </xf>
    <xf numFmtId="0" fontId="19" fillId="0" borderId="0" xfId="0" applyFont="1" applyAlignment="1">
      <alignment horizontal="center"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164" fontId="3" fillId="6" borderId="5"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vertical="center"/>
    </xf>
  </cellXfs>
  <cellStyles count="2">
    <cellStyle name="Normal" xfId="0" builtinId="0"/>
    <cellStyle name="Normal 2" xfId="1"/>
  </cellStyles>
  <dxfs count="0"/>
  <tableStyles count="0" defaultTableStyle="TableStyleMedium9" defaultPivotStyle="PivotStyleLight16"/>
  <colors>
    <mruColors>
      <color rgb="FFFFFF00"/>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30"/>
  <sheetViews>
    <sheetView tabSelected="1" view="pageBreakPreview" topLeftCell="A283" zoomScale="60" zoomScaleNormal="80" zoomScalePageLayoutView="80" workbookViewId="0">
      <selection activeCell="F310" sqref="F310"/>
    </sheetView>
  </sheetViews>
  <sheetFormatPr defaultRowHeight="18" x14ac:dyDescent="0.25"/>
  <cols>
    <col min="1" max="1" width="7.42578125" style="79" customWidth="1"/>
    <col min="2" max="2" width="0.7109375" style="79" hidden="1" customWidth="1"/>
    <col min="3" max="3" width="70.28515625" style="79" customWidth="1"/>
    <col min="4" max="4" width="18.5703125" style="79" customWidth="1"/>
    <col min="5" max="5" width="27.85546875" style="79" customWidth="1"/>
    <col min="6" max="6" width="39.5703125" style="79" customWidth="1"/>
    <col min="7" max="7" width="25.140625" style="79" customWidth="1"/>
    <col min="8" max="8" width="26.5703125" style="79" customWidth="1"/>
    <col min="9" max="9" width="29.28515625" style="79" customWidth="1"/>
    <col min="10" max="10" width="26.42578125" style="79" customWidth="1"/>
    <col min="11" max="11" width="51" style="173" customWidth="1"/>
    <col min="12" max="12" width="18.42578125" style="133" customWidth="1"/>
    <col min="13" max="13" width="3.28515625" style="79" customWidth="1"/>
    <col min="14" max="14" width="12.28515625" style="79" bestFit="1" customWidth="1"/>
    <col min="15" max="16384" width="9.140625" style="79"/>
  </cols>
  <sheetData>
    <row r="1" spans="1:12" ht="33.75" x14ac:dyDescent="0.25">
      <c r="A1" s="303" t="s">
        <v>3</v>
      </c>
      <c r="B1" s="303"/>
      <c r="C1" s="303"/>
      <c r="D1" s="303"/>
      <c r="E1" s="303"/>
      <c r="F1" s="303"/>
      <c r="G1" s="303"/>
      <c r="H1" s="303"/>
      <c r="I1" s="303"/>
      <c r="J1" s="303"/>
      <c r="K1" s="303"/>
      <c r="L1" s="303"/>
    </row>
    <row r="2" spans="1:12" ht="33.75" x14ac:dyDescent="0.25">
      <c r="A2" s="303" t="s">
        <v>0</v>
      </c>
      <c r="B2" s="303"/>
      <c r="C2" s="303"/>
      <c r="D2" s="303"/>
      <c r="E2" s="303"/>
      <c r="F2" s="303"/>
      <c r="G2" s="303"/>
      <c r="H2" s="303"/>
      <c r="I2" s="303"/>
      <c r="J2" s="303"/>
      <c r="K2" s="303"/>
      <c r="L2" s="303"/>
    </row>
    <row r="3" spans="1:12" ht="33.75" x14ac:dyDescent="0.25">
      <c r="A3" s="303" t="s">
        <v>4</v>
      </c>
      <c r="B3" s="303"/>
      <c r="C3" s="303"/>
      <c r="D3" s="303"/>
      <c r="E3" s="303"/>
      <c r="F3" s="303"/>
      <c r="G3" s="303"/>
      <c r="H3" s="303"/>
      <c r="I3" s="303"/>
      <c r="J3" s="303"/>
      <c r="K3" s="303"/>
      <c r="L3" s="303"/>
    </row>
    <row r="4" spans="1:12" ht="33.75" x14ac:dyDescent="0.25">
      <c r="A4" s="303" t="s">
        <v>16</v>
      </c>
      <c r="B4" s="303"/>
      <c r="C4" s="303"/>
      <c r="D4" s="303"/>
      <c r="E4" s="303"/>
      <c r="F4" s="303"/>
      <c r="G4" s="303"/>
      <c r="H4" s="303"/>
      <c r="I4" s="303"/>
      <c r="J4" s="303"/>
      <c r="K4" s="303"/>
      <c r="L4" s="303"/>
    </row>
    <row r="5" spans="1:12" ht="33" x14ac:dyDescent="0.25">
      <c r="A5" s="80"/>
      <c r="B5" s="80"/>
      <c r="C5" s="80"/>
      <c r="D5" s="80"/>
      <c r="E5" s="81"/>
      <c r="F5" s="81"/>
      <c r="G5" s="81"/>
      <c r="H5" s="81"/>
      <c r="I5" s="76"/>
      <c r="J5" s="76"/>
      <c r="K5" s="77"/>
      <c r="L5" s="78"/>
    </row>
    <row r="6" spans="1:12" ht="26.25" x14ac:dyDescent="0.25">
      <c r="A6" s="304" t="s">
        <v>72</v>
      </c>
      <c r="B6" s="304"/>
      <c r="C6" s="304"/>
      <c r="D6" s="304"/>
      <c r="E6" s="304"/>
      <c r="F6" s="304"/>
      <c r="G6" s="304"/>
      <c r="H6" s="304"/>
      <c r="I6" s="304"/>
      <c r="J6" s="304"/>
      <c r="K6" s="304"/>
      <c r="L6" s="304"/>
    </row>
    <row r="7" spans="1:12" ht="20.25" x14ac:dyDescent="0.25">
      <c r="A7" s="76"/>
      <c r="B7" s="82"/>
      <c r="C7" s="82"/>
      <c r="D7" s="82"/>
      <c r="E7" s="82"/>
      <c r="F7" s="82"/>
      <c r="G7" s="82"/>
      <c r="H7" s="82"/>
      <c r="I7" s="82"/>
      <c r="J7" s="82"/>
      <c r="K7" s="77"/>
      <c r="L7" s="78"/>
    </row>
    <row r="8" spans="1:12" ht="21" thickBot="1" x14ac:dyDescent="0.3">
      <c r="A8" s="83"/>
      <c r="B8" s="84"/>
      <c r="C8" s="305" t="s">
        <v>62</v>
      </c>
      <c r="D8" s="306"/>
      <c r="E8" s="306"/>
      <c r="F8" s="306"/>
      <c r="G8" s="306"/>
      <c r="H8" s="306"/>
      <c r="I8" s="306"/>
      <c r="J8" s="307"/>
      <c r="K8" s="85"/>
      <c r="L8" s="86"/>
    </row>
    <row r="9" spans="1:12" ht="40.5" x14ac:dyDescent="0.25">
      <c r="A9" s="8" t="s">
        <v>1</v>
      </c>
      <c r="B9" s="69" t="s">
        <v>7</v>
      </c>
      <c r="C9" s="186" t="s">
        <v>7</v>
      </c>
      <c r="D9" s="4" t="s">
        <v>8</v>
      </c>
      <c r="E9" s="185" t="s">
        <v>9</v>
      </c>
      <c r="F9" s="73" t="s">
        <v>14</v>
      </c>
      <c r="G9" s="9" t="s">
        <v>10</v>
      </c>
      <c r="H9" s="10" t="s">
        <v>11</v>
      </c>
      <c r="I9" s="11" t="s">
        <v>12</v>
      </c>
      <c r="J9" s="12" t="s">
        <v>13</v>
      </c>
      <c r="K9" s="53" t="s">
        <v>2</v>
      </c>
      <c r="L9" s="42" t="s">
        <v>28</v>
      </c>
    </row>
    <row r="10" spans="1:12" ht="60.75" x14ac:dyDescent="0.25">
      <c r="A10" s="210">
        <v>1</v>
      </c>
      <c r="B10" s="88"/>
      <c r="C10" s="89" t="s">
        <v>118</v>
      </c>
      <c r="D10" s="90">
        <v>13440</v>
      </c>
      <c r="E10" s="91" t="s">
        <v>119</v>
      </c>
      <c r="F10" s="117" t="s">
        <v>120</v>
      </c>
      <c r="G10" s="128" t="s">
        <v>69</v>
      </c>
      <c r="H10" s="194">
        <v>200</v>
      </c>
      <c r="I10" s="37">
        <v>200</v>
      </c>
      <c r="J10" s="225" t="s">
        <v>75</v>
      </c>
      <c r="K10" s="227" t="s">
        <v>121</v>
      </c>
      <c r="L10" s="96" t="s">
        <v>122</v>
      </c>
    </row>
    <row r="11" spans="1:12" ht="40.5" x14ac:dyDescent="0.25">
      <c r="A11" s="210">
        <v>2</v>
      </c>
      <c r="B11" s="88"/>
      <c r="C11" s="89" t="s">
        <v>59</v>
      </c>
      <c r="D11" s="90">
        <v>14310</v>
      </c>
      <c r="E11" s="91" t="s">
        <v>200</v>
      </c>
      <c r="F11" s="117" t="s">
        <v>201</v>
      </c>
      <c r="G11" s="128" t="s">
        <v>191</v>
      </c>
      <c r="H11" s="194">
        <v>59.6</v>
      </c>
      <c r="I11" s="37">
        <v>59.6</v>
      </c>
      <c r="J11" s="225" t="s">
        <v>202</v>
      </c>
      <c r="K11" s="227" t="s">
        <v>203</v>
      </c>
      <c r="L11" s="96" t="s">
        <v>204</v>
      </c>
    </row>
    <row r="12" spans="1:12" ht="40.5" x14ac:dyDescent="0.25">
      <c r="A12" s="210">
        <v>3</v>
      </c>
      <c r="B12" s="88"/>
      <c r="C12" s="89" t="s">
        <v>59</v>
      </c>
      <c r="D12" s="90">
        <v>14310</v>
      </c>
      <c r="E12" s="91" t="s">
        <v>205</v>
      </c>
      <c r="F12" s="117" t="s">
        <v>201</v>
      </c>
      <c r="G12" s="128" t="s">
        <v>191</v>
      </c>
      <c r="H12" s="194">
        <v>100</v>
      </c>
      <c r="I12" s="37">
        <v>100</v>
      </c>
      <c r="J12" s="225" t="s">
        <v>202</v>
      </c>
      <c r="K12" s="227" t="s">
        <v>424</v>
      </c>
      <c r="L12" s="96" t="s">
        <v>206</v>
      </c>
    </row>
    <row r="13" spans="1:12" ht="40.5" x14ac:dyDescent="0.25">
      <c r="A13" s="210">
        <v>4</v>
      </c>
      <c r="B13" s="88"/>
      <c r="C13" s="89" t="s">
        <v>59</v>
      </c>
      <c r="D13" s="90">
        <v>14310</v>
      </c>
      <c r="E13" s="91" t="s">
        <v>207</v>
      </c>
      <c r="F13" s="117" t="s">
        <v>201</v>
      </c>
      <c r="G13" s="128" t="s">
        <v>208</v>
      </c>
      <c r="H13" s="194">
        <v>50</v>
      </c>
      <c r="I13" s="37">
        <v>50</v>
      </c>
      <c r="J13" s="225" t="s">
        <v>202</v>
      </c>
      <c r="K13" s="227" t="s">
        <v>425</v>
      </c>
      <c r="L13" s="96" t="s">
        <v>209</v>
      </c>
    </row>
    <row r="14" spans="1:12" ht="40.5" x14ac:dyDescent="0.25">
      <c r="A14" s="210">
        <v>5</v>
      </c>
      <c r="B14" s="88"/>
      <c r="C14" s="89" t="s">
        <v>59</v>
      </c>
      <c r="D14" s="90">
        <v>14310</v>
      </c>
      <c r="E14" s="91" t="s">
        <v>210</v>
      </c>
      <c r="F14" s="117" t="s">
        <v>201</v>
      </c>
      <c r="G14" s="128" t="s">
        <v>191</v>
      </c>
      <c r="H14" s="194">
        <v>25.6</v>
      </c>
      <c r="I14" s="37">
        <v>25.6</v>
      </c>
      <c r="J14" s="225" t="s">
        <v>202</v>
      </c>
      <c r="K14" s="227" t="s">
        <v>426</v>
      </c>
      <c r="L14" s="96" t="s">
        <v>211</v>
      </c>
    </row>
    <row r="15" spans="1:12" ht="20.25" x14ac:dyDescent="0.25">
      <c r="A15" s="210">
        <v>6</v>
      </c>
      <c r="B15" s="88"/>
      <c r="C15" s="89" t="s">
        <v>212</v>
      </c>
      <c r="D15" s="90">
        <v>13141</v>
      </c>
      <c r="E15" s="91" t="s">
        <v>213</v>
      </c>
      <c r="F15" s="53" t="s">
        <v>214</v>
      </c>
      <c r="G15" s="128" t="s">
        <v>176</v>
      </c>
      <c r="H15" s="194">
        <v>167.2</v>
      </c>
      <c r="I15" s="37">
        <v>167.2</v>
      </c>
      <c r="J15" s="225" t="s">
        <v>202</v>
      </c>
      <c r="K15" s="227"/>
      <c r="L15" s="96" t="s">
        <v>215</v>
      </c>
    </row>
    <row r="16" spans="1:12" ht="20.25" x14ac:dyDescent="0.25">
      <c r="A16" s="210">
        <v>7</v>
      </c>
      <c r="B16" s="67"/>
      <c r="C16" s="67"/>
      <c r="D16" s="54"/>
      <c r="E16" s="91"/>
      <c r="F16" s="106"/>
      <c r="G16" s="128"/>
      <c r="H16" s="121"/>
      <c r="I16" s="57"/>
      <c r="J16" s="122"/>
      <c r="K16" s="38"/>
      <c r="L16" s="96"/>
    </row>
    <row r="17" spans="1:12" ht="20.25" x14ac:dyDescent="0.25">
      <c r="A17" s="210"/>
      <c r="B17" s="67"/>
      <c r="C17" s="67"/>
      <c r="D17" s="54"/>
      <c r="E17" s="91"/>
      <c r="F17" s="106"/>
      <c r="G17" s="107"/>
      <c r="H17" s="121"/>
      <c r="I17" s="47"/>
      <c r="J17" s="122"/>
      <c r="K17" s="38"/>
      <c r="L17" s="96"/>
    </row>
    <row r="18" spans="1:12" ht="20.25" x14ac:dyDescent="0.25">
      <c r="A18" s="210"/>
      <c r="B18" s="98"/>
      <c r="C18" s="89"/>
      <c r="D18" s="90"/>
      <c r="E18" s="32"/>
      <c r="F18" s="73"/>
      <c r="G18" s="128"/>
      <c r="H18" s="94"/>
      <c r="I18" s="37"/>
      <c r="J18" s="225"/>
      <c r="K18" s="227"/>
      <c r="L18" s="96"/>
    </row>
    <row r="19" spans="1:12" ht="20.25" x14ac:dyDescent="0.25">
      <c r="A19" s="210"/>
      <c r="B19" s="98"/>
      <c r="C19" s="89"/>
      <c r="D19" s="90"/>
      <c r="E19" s="32"/>
      <c r="F19" s="73"/>
      <c r="G19" s="128"/>
      <c r="H19" s="94"/>
      <c r="I19" s="37"/>
      <c r="J19" s="225"/>
      <c r="K19" s="227"/>
      <c r="L19" s="96"/>
    </row>
    <row r="20" spans="1:12" ht="20.25" x14ac:dyDescent="0.25">
      <c r="A20" s="210"/>
      <c r="B20" s="98"/>
      <c r="C20" s="89"/>
      <c r="D20" s="90"/>
      <c r="E20" s="32"/>
      <c r="F20" s="73"/>
      <c r="G20" s="128"/>
      <c r="H20" s="94"/>
      <c r="I20" s="37"/>
      <c r="J20" s="225"/>
      <c r="K20" s="227"/>
      <c r="L20" s="96"/>
    </row>
    <row r="21" spans="1:12" ht="20.25" x14ac:dyDescent="0.25">
      <c r="A21" s="210"/>
      <c r="B21" s="67"/>
      <c r="C21" s="67"/>
      <c r="D21" s="54"/>
      <c r="E21" s="91"/>
      <c r="F21" s="106"/>
      <c r="G21" s="128"/>
      <c r="H21" s="121"/>
      <c r="I21" s="57"/>
      <c r="J21" s="122"/>
      <c r="K21" s="38"/>
      <c r="L21" s="96"/>
    </row>
    <row r="22" spans="1:12" ht="20.25" x14ac:dyDescent="0.25">
      <c r="A22" s="210"/>
      <c r="B22" s="98"/>
      <c r="C22" s="89"/>
      <c r="D22" s="90"/>
      <c r="E22" s="32"/>
      <c r="F22" s="73"/>
      <c r="G22" s="128"/>
      <c r="H22" s="94"/>
      <c r="I22" s="37"/>
      <c r="J22" s="225"/>
      <c r="K22" s="227"/>
      <c r="L22" s="96"/>
    </row>
    <row r="23" spans="1:12" ht="20.25" x14ac:dyDescent="0.25">
      <c r="A23" s="210"/>
      <c r="B23" s="98"/>
      <c r="C23" s="89"/>
      <c r="D23" s="90"/>
      <c r="E23" s="32"/>
      <c r="F23" s="73"/>
      <c r="G23" s="128"/>
      <c r="H23" s="94"/>
      <c r="I23" s="37"/>
      <c r="J23" s="225"/>
      <c r="K23" s="227"/>
      <c r="L23" s="96"/>
    </row>
    <row r="24" spans="1:12" ht="20.25" x14ac:dyDescent="0.25">
      <c r="A24" s="210"/>
      <c r="B24" s="98"/>
      <c r="C24" s="89"/>
      <c r="D24" s="90"/>
      <c r="E24" s="32"/>
      <c r="F24" s="73"/>
      <c r="G24" s="128"/>
      <c r="H24" s="94"/>
      <c r="I24" s="37"/>
      <c r="J24" s="225"/>
      <c r="K24" s="227"/>
      <c r="L24" s="96"/>
    </row>
    <row r="25" spans="1:12" ht="20.25" x14ac:dyDescent="0.25">
      <c r="A25" s="210"/>
      <c r="B25" s="98"/>
      <c r="C25" s="89"/>
      <c r="D25" s="90"/>
      <c r="E25" s="32"/>
      <c r="F25" s="73"/>
      <c r="G25" s="128"/>
      <c r="H25" s="94"/>
      <c r="I25" s="37"/>
      <c r="J25" s="225"/>
      <c r="K25" s="227"/>
      <c r="L25" s="96"/>
    </row>
    <row r="26" spans="1:12" ht="20.25" x14ac:dyDescent="0.25">
      <c r="A26" s="210"/>
      <c r="B26" s="98"/>
      <c r="C26" s="89"/>
      <c r="D26" s="90"/>
      <c r="E26" s="32"/>
      <c r="F26" s="73"/>
      <c r="G26" s="128"/>
      <c r="H26" s="94"/>
      <c r="I26" s="37"/>
      <c r="J26" s="225"/>
      <c r="K26" s="227"/>
      <c r="L26" s="96"/>
    </row>
    <row r="27" spans="1:12" ht="20.25" x14ac:dyDescent="0.25">
      <c r="A27" s="210"/>
      <c r="B27" s="98"/>
      <c r="C27" s="89"/>
      <c r="D27" s="90"/>
      <c r="E27" s="32"/>
      <c r="F27" s="73"/>
      <c r="G27" s="128"/>
      <c r="H27" s="94"/>
      <c r="I27" s="37"/>
      <c r="J27" s="225"/>
      <c r="K27" s="227"/>
      <c r="L27" s="96"/>
    </row>
    <row r="28" spans="1:12" ht="20.25" x14ac:dyDescent="0.25">
      <c r="A28" s="210"/>
      <c r="B28" s="98"/>
      <c r="C28" s="89"/>
      <c r="D28" s="90"/>
      <c r="E28" s="32"/>
      <c r="F28" s="73"/>
      <c r="G28" s="128"/>
      <c r="H28" s="94"/>
      <c r="I28" s="37"/>
      <c r="J28" s="225"/>
      <c r="K28" s="227"/>
      <c r="L28" s="96"/>
    </row>
    <row r="29" spans="1:12" ht="20.25" x14ac:dyDescent="0.25">
      <c r="A29" s="210"/>
      <c r="B29" s="98"/>
      <c r="C29" s="89"/>
      <c r="D29" s="90"/>
      <c r="E29" s="32"/>
      <c r="F29" s="73"/>
      <c r="G29" s="128"/>
      <c r="H29" s="94"/>
      <c r="I29" s="37"/>
      <c r="J29" s="95"/>
      <c r="K29" s="227"/>
      <c r="L29" s="96"/>
    </row>
    <row r="30" spans="1:12" ht="20.25" x14ac:dyDescent="0.25">
      <c r="A30" s="210"/>
      <c r="B30" s="191"/>
      <c r="C30" s="192"/>
      <c r="D30" s="90"/>
      <c r="E30" s="32"/>
      <c r="F30" s="92"/>
      <c r="G30" s="128"/>
      <c r="H30" s="100"/>
      <c r="I30" s="48"/>
      <c r="J30" s="95"/>
      <c r="K30" s="51"/>
      <c r="L30" s="96"/>
    </row>
    <row r="31" spans="1:12" ht="20.25" x14ac:dyDescent="0.25">
      <c r="A31" s="210"/>
      <c r="B31" s="65"/>
      <c r="C31" s="65"/>
      <c r="D31" s="90"/>
      <c r="E31" s="32"/>
      <c r="F31" s="92"/>
      <c r="G31" s="128"/>
      <c r="H31" s="94"/>
      <c r="I31" s="48"/>
      <c r="J31" s="95"/>
      <c r="K31" s="51"/>
      <c r="L31" s="96"/>
    </row>
    <row r="32" spans="1:12" ht="20.25" x14ac:dyDescent="0.25">
      <c r="A32" s="210"/>
      <c r="B32" s="193"/>
      <c r="C32" s="193"/>
      <c r="D32" s="90"/>
      <c r="E32" s="32"/>
      <c r="F32" s="92"/>
      <c r="G32" s="128"/>
      <c r="H32" s="94"/>
      <c r="I32" s="48"/>
      <c r="J32" s="95"/>
      <c r="K32" s="51"/>
      <c r="L32" s="96"/>
    </row>
    <row r="33" spans="1:16" ht="20.25" x14ac:dyDescent="0.25">
      <c r="A33" s="210"/>
      <c r="B33" s="230"/>
      <c r="C33" s="230"/>
      <c r="D33" s="90"/>
      <c r="E33" s="32"/>
      <c r="F33" s="92"/>
      <c r="G33" s="128"/>
      <c r="H33" s="94"/>
      <c r="I33" s="48"/>
      <c r="J33" s="95"/>
      <c r="K33" s="51"/>
      <c r="L33" s="96"/>
    </row>
    <row r="34" spans="1:16" ht="20.25" x14ac:dyDescent="0.25">
      <c r="A34" s="210"/>
      <c r="B34" s="230"/>
      <c r="C34" s="230"/>
      <c r="D34" s="90"/>
      <c r="E34" s="32"/>
      <c r="F34" s="92"/>
      <c r="G34" s="128"/>
      <c r="H34" s="94"/>
      <c r="I34" s="48"/>
      <c r="J34" s="95"/>
      <c r="K34" s="51"/>
      <c r="L34" s="96"/>
    </row>
    <row r="35" spans="1:16" ht="20.25" x14ac:dyDescent="0.25">
      <c r="A35" s="210"/>
      <c r="B35" s="230"/>
      <c r="C35" s="230"/>
      <c r="D35" s="90"/>
      <c r="E35" s="32"/>
      <c r="F35" s="92"/>
      <c r="G35" s="128"/>
      <c r="H35" s="94"/>
      <c r="I35" s="48"/>
      <c r="J35" s="95"/>
      <c r="K35" s="51"/>
      <c r="L35" s="96"/>
    </row>
    <row r="36" spans="1:16" ht="20.25" x14ac:dyDescent="0.25">
      <c r="A36" s="210"/>
      <c r="B36" s="65"/>
      <c r="C36" s="65"/>
      <c r="D36" s="90"/>
      <c r="E36" s="32"/>
      <c r="F36" s="92"/>
      <c r="G36" s="93"/>
      <c r="H36" s="94"/>
      <c r="I36" s="48"/>
      <c r="J36" s="95"/>
      <c r="K36" s="51"/>
      <c r="L36" s="96"/>
    </row>
    <row r="37" spans="1:16" ht="20.25" x14ac:dyDescent="0.25">
      <c r="A37" s="210"/>
      <c r="B37" s="65"/>
      <c r="C37" s="65"/>
      <c r="D37" s="90"/>
      <c r="E37" s="91"/>
      <c r="F37" s="92"/>
      <c r="G37" s="93"/>
      <c r="H37" s="100"/>
      <c r="I37" s="99"/>
      <c r="J37" s="95"/>
      <c r="K37" s="51"/>
      <c r="L37" s="96"/>
    </row>
    <row r="38" spans="1:16" ht="21" customHeight="1" x14ac:dyDescent="0.25">
      <c r="A38" s="83"/>
      <c r="B38" s="102"/>
      <c r="C38" s="102"/>
      <c r="D38" s="102"/>
      <c r="E38" s="83"/>
      <c r="F38" s="83"/>
      <c r="G38" s="83"/>
      <c r="H38" s="103" t="s">
        <v>17</v>
      </c>
      <c r="I38" s="103">
        <f>SUM(I10:I37)</f>
        <v>602.40000000000009</v>
      </c>
      <c r="J38" s="83"/>
      <c r="K38" s="85"/>
      <c r="L38" s="86"/>
    </row>
    <row r="39" spans="1:16" ht="21" customHeight="1" thickBot="1" x14ac:dyDescent="0.3">
      <c r="A39" s="83"/>
      <c r="B39" s="104"/>
      <c r="C39" s="105"/>
      <c r="D39" s="105"/>
      <c r="E39" s="105"/>
      <c r="F39" s="105"/>
      <c r="G39" s="105"/>
      <c r="H39" s="105"/>
      <c r="I39" s="105"/>
      <c r="J39" s="105"/>
      <c r="K39" s="85"/>
      <c r="L39" s="86"/>
    </row>
    <row r="40" spans="1:16" ht="21" thickBot="1" x14ac:dyDescent="0.3">
      <c r="A40" s="83"/>
      <c r="B40" s="83"/>
      <c r="C40" s="308" t="s">
        <v>15</v>
      </c>
      <c r="D40" s="309"/>
      <c r="E40" s="309"/>
      <c r="F40" s="309"/>
      <c r="G40" s="309"/>
      <c r="H40" s="309"/>
      <c r="I40" s="309"/>
      <c r="J40" s="310"/>
      <c r="K40" s="85"/>
      <c r="L40" s="86"/>
    </row>
    <row r="41" spans="1:16" ht="40.5" x14ac:dyDescent="0.25">
      <c r="A41" s="3" t="s">
        <v>1</v>
      </c>
      <c r="B41" s="66" t="s">
        <v>7</v>
      </c>
      <c r="C41" s="186" t="s">
        <v>7</v>
      </c>
      <c r="D41" s="4" t="s">
        <v>8</v>
      </c>
      <c r="E41" s="2" t="s">
        <v>9</v>
      </c>
      <c r="F41" s="74" t="s">
        <v>14</v>
      </c>
      <c r="G41" s="4" t="s">
        <v>10</v>
      </c>
      <c r="H41" s="5" t="s">
        <v>11</v>
      </c>
      <c r="I41" s="6" t="s">
        <v>29</v>
      </c>
      <c r="J41" s="7" t="s">
        <v>13</v>
      </c>
      <c r="K41" s="49" t="s">
        <v>2</v>
      </c>
      <c r="L41" s="50" t="s">
        <v>28</v>
      </c>
      <c r="M41" s="1"/>
      <c r="N41" s="1"/>
      <c r="O41" s="1"/>
      <c r="P41" s="1"/>
    </row>
    <row r="42" spans="1:16" ht="40.5" x14ac:dyDescent="0.25">
      <c r="A42" s="26">
        <v>1</v>
      </c>
      <c r="B42" s="65" t="s">
        <v>49</v>
      </c>
      <c r="C42" s="244" t="s">
        <v>59</v>
      </c>
      <c r="D42" s="33">
        <v>14310</v>
      </c>
      <c r="E42" s="209" t="s">
        <v>216</v>
      </c>
      <c r="F42" s="209" t="s">
        <v>216</v>
      </c>
      <c r="G42" s="13" t="s">
        <v>75</v>
      </c>
      <c r="H42" s="35">
        <v>528.74</v>
      </c>
      <c r="I42" s="313">
        <f>H42+H43</f>
        <v>990.92000000000007</v>
      </c>
      <c r="J42" s="14" t="s">
        <v>75</v>
      </c>
      <c r="K42" s="39"/>
      <c r="L42" s="44">
        <v>254097</v>
      </c>
      <c r="M42" s="1"/>
      <c r="N42" s="1"/>
      <c r="O42" s="1"/>
      <c r="P42" s="1"/>
    </row>
    <row r="43" spans="1:16" ht="40.5" x14ac:dyDescent="0.25">
      <c r="A43" s="26">
        <v>2</v>
      </c>
      <c r="B43" s="208"/>
      <c r="C43" s="208" t="s">
        <v>70</v>
      </c>
      <c r="D43" s="33">
        <v>13610</v>
      </c>
      <c r="E43" s="209" t="s">
        <v>216</v>
      </c>
      <c r="F43" s="209" t="s">
        <v>216</v>
      </c>
      <c r="G43" s="13" t="s">
        <v>75</v>
      </c>
      <c r="H43" s="35">
        <v>462.18</v>
      </c>
      <c r="I43" s="314"/>
      <c r="J43" s="14" t="s">
        <v>75</v>
      </c>
      <c r="K43" s="39"/>
      <c r="L43" s="44">
        <v>254.09700000000001</v>
      </c>
      <c r="M43" s="1"/>
      <c r="N43" s="1"/>
      <c r="O43" s="1"/>
      <c r="P43" s="1"/>
    </row>
    <row r="44" spans="1:16" ht="40.5" x14ac:dyDescent="0.25">
      <c r="A44" s="210">
        <v>3</v>
      </c>
      <c r="B44" s="88"/>
      <c r="C44" s="89" t="s">
        <v>59</v>
      </c>
      <c r="D44" s="257">
        <v>14310</v>
      </c>
      <c r="E44" s="91" t="s">
        <v>217</v>
      </c>
      <c r="F44" s="117" t="s">
        <v>201</v>
      </c>
      <c r="G44" s="128" t="s">
        <v>191</v>
      </c>
      <c r="H44" s="194">
        <v>100</v>
      </c>
      <c r="I44" s="37">
        <v>100</v>
      </c>
      <c r="J44" s="225" t="s">
        <v>202</v>
      </c>
      <c r="K44" s="227" t="s">
        <v>218</v>
      </c>
      <c r="L44" s="260" t="s">
        <v>219</v>
      </c>
    </row>
    <row r="45" spans="1:16" ht="101.25" x14ac:dyDescent="0.25">
      <c r="A45" s="26">
        <v>4</v>
      </c>
      <c r="B45" s="88"/>
      <c r="C45" s="89" t="s">
        <v>59</v>
      </c>
      <c r="D45" s="257">
        <v>14310</v>
      </c>
      <c r="E45" s="91" t="s">
        <v>220</v>
      </c>
      <c r="F45" s="117" t="s">
        <v>221</v>
      </c>
      <c r="G45" s="128" t="s">
        <v>222</v>
      </c>
      <c r="H45" s="194">
        <v>110.8</v>
      </c>
      <c r="I45" s="37">
        <v>110.8</v>
      </c>
      <c r="J45" s="225" t="s">
        <v>202</v>
      </c>
      <c r="K45" s="227" t="s">
        <v>223</v>
      </c>
      <c r="L45" s="260" t="s">
        <v>219</v>
      </c>
    </row>
    <row r="46" spans="1:16" ht="40.5" x14ac:dyDescent="0.25">
      <c r="A46" s="26">
        <v>5</v>
      </c>
      <c r="B46" s="88"/>
      <c r="C46" s="89" t="s">
        <v>59</v>
      </c>
      <c r="D46" s="257">
        <v>14310</v>
      </c>
      <c r="E46" s="91" t="s">
        <v>224</v>
      </c>
      <c r="F46" s="117" t="s">
        <v>225</v>
      </c>
      <c r="G46" s="128" t="s">
        <v>227</v>
      </c>
      <c r="H46" s="194">
        <v>96.5</v>
      </c>
      <c r="I46" s="37">
        <v>96.5</v>
      </c>
      <c r="J46" s="225" t="s">
        <v>202</v>
      </c>
      <c r="K46" s="227" t="s">
        <v>228</v>
      </c>
      <c r="L46" s="260" t="s">
        <v>229</v>
      </c>
    </row>
    <row r="47" spans="1:16" ht="20.25" x14ac:dyDescent="0.25">
      <c r="A47" s="210">
        <v>6</v>
      </c>
      <c r="B47" s="88"/>
      <c r="C47" s="89" t="s">
        <v>59</v>
      </c>
      <c r="D47" s="257">
        <v>14310</v>
      </c>
      <c r="E47" s="91" t="s">
        <v>230</v>
      </c>
      <c r="F47" s="117" t="s">
        <v>231</v>
      </c>
      <c r="G47" s="128" t="s">
        <v>71</v>
      </c>
      <c r="H47" s="194">
        <v>96.25</v>
      </c>
      <c r="I47" s="37">
        <v>96.25</v>
      </c>
      <c r="J47" s="225" t="s">
        <v>202</v>
      </c>
      <c r="K47" s="227" t="s">
        <v>232</v>
      </c>
      <c r="L47" s="260" t="s">
        <v>233</v>
      </c>
    </row>
    <row r="48" spans="1:16" ht="81" x14ac:dyDescent="0.25">
      <c r="A48" s="26">
        <v>7</v>
      </c>
      <c r="B48" s="88"/>
      <c r="C48" s="89" t="s">
        <v>59</v>
      </c>
      <c r="D48" s="257">
        <v>14310</v>
      </c>
      <c r="E48" s="91" t="s">
        <v>234</v>
      </c>
      <c r="F48" s="117" t="s">
        <v>235</v>
      </c>
      <c r="G48" s="128" t="s">
        <v>236</v>
      </c>
      <c r="H48" s="194">
        <v>131.5</v>
      </c>
      <c r="I48" s="37">
        <v>131.5</v>
      </c>
      <c r="J48" s="225" t="s">
        <v>202</v>
      </c>
      <c r="K48" s="227" t="s">
        <v>237</v>
      </c>
      <c r="L48" s="260" t="s">
        <v>238</v>
      </c>
    </row>
    <row r="49" spans="1:16" ht="40.5" x14ac:dyDescent="0.25">
      <c r="A49" s="26">
        <v>8</v>
      </c>
      <c r="B49" s="88"/>
      <c r="C49" s="89" t="s">
        <v>59</v>
      </c>
      <c r="D49" s="257">
        <v>14310</v>
      </c>
      <c r="E49" s="91" t="s">
        <v>239</v>
      </c>
      <c r="F49" s="117" t="s">
        <v>225</v>
      </c>
      <c r="G49" s="128" t="s">
        <v>189</v>
      </c>
      <c r="H49" s="194">
        <v>44</v>
      </c>
      <c r="I49" s="37">
        <v>44</v>
      </c>
      <c r="J49" s="225" t="s">
        <v>202</v>
      </c>
      <c r="K49" s="227" t="s">
        <v>240</v>
      </c>
      <c r="L49" s="260" t="s">
        <v>241</v>
      </c>
    </row>
    <row r="50" spans="1:16" ht="40.5" x14ac:dyDescent="0.25">
      <c r="A50" s="210">
        <v>9</v>
      </c>
      <c r="B50" s="88"/>
      <c r="C50" s="89" t="s">
        <v>59</v>
      </c>
      <c r="D50" s="257">
        <v>14310</v>
      </c>
      <c r="E50" s="91" t="s">
        <v>243</v>
      </c>
      <c r="F50" s="117" t="s">
        <v>242</v>
      </c>
      <c r="G50" s="128" t="s">
        <v>244</v>
      </c>
      <c r="H50" s="194">
        <v>53.8</v>
      </c>
      <c r="I50" s="37">
        <v>53.8</v>
      </c>
      <c r="J50" s="225" t="s">
        <v>202</v>
      </c>
      <c r="K50" s="227" t="s">
        <v>245</v>
      </c>
      <c r="L50" s="260" t="s">
        <v>246</v>
      </c>
    </row>
    <row r="51" spans="1:16" ht="81" x14ac:dyDescent="0.25">
      <c r="A51" s="26">
        <v>10</v>
      </c>
      <c r="B51" s="88"/>
      <c r="C51" s="89" t="s">
        <v>59</v>
      </c>
      <c r="D51" s="257">
        <v>14310</v>
      </c>
      <c r="E51" s="91" t="s">
        <v>247</v>
      </c>
      <c r="F51" s="117" t="s">
        <v>248</v>
      </c>
      <c r="G51" s="128" t="s">
        <v>249</v>
      </c>
      <c r="H51" s="194">
        <v>174.4</v>
      </c>
      <c r="I51" s="37">
        <v>174.4</v>
      </c>
      <c r="J51" s="225" t="s">
        <v>202</v>
      </c>
      <c r="K51" s="227" t="s">
        <v>250</v>
      </c>
      <c r="L51" s="260" t="s">
        <v>251</v>
      </c>
    </row>
    <row r="52" spans="1:16" ht="40.5" x14ac:dyDescent="0.25">
      <c r="A52" s="26">
        <v>11</v>
      </c>
      <c r="B52" s="88"/>
      <c r="C52" s="89" t="s">
        <v>59</v>
      </c>
      <c r="D52" s="257">
        <v>14310</v>
      </c>
      <c r="E52" s="91" t="s">
        <v>255</v>
      </c>
      <c r="F52" s="117" t="s">
        <v>201</v>
      </c>
      <c r="G52" s="128" t="s">
        <v>191</v>
      </c>
      <c r="H52" s="194">
        <v>100</v>
      </c>
      <c r="I52" s="37">
        <v>100</v>
      </c>
      <c r="J52" s="225" t="s">
        <v>202</v>
      </c>
      <c r="K52" s="227" t="s">
        <v>252</v>
      </c>
      <c r="L52" s="260" t="s">
        <v>253</v>
      </c>
    </row>
    <row r="53" spans="1:16" ht="40.5" x14ac:dyDescent="0.25">
      <c r="A53" s="210">
        <v>12</v>
      </c>
      <c r="B53" s="88"/>
      <c r="C53" s="89" t="s">
        <v>59</v>
      </c>
      <c r="D53" s="257">
        <v>14310</v>
      </c>
      <c r="E53" s="91" t="s">
        <v>254</v>
      </c>
      <c r="F53" s="117" t="s">
        <v>201</v>
      </c>
      <c r="G53" s="128" t="s">
        <v>191</v>
      </c>
      <c r="H53" s="194">
        <v>117.6</v>
      </c>
      <c r="I53" s="37">
        <v>117.6</v>
      </c>
      <c r="J53" s="225" t="s">
        <v>202</v>
      </c>
      <c r="K53" s="227" t="s">
        <v>256</v>
      </c>
      <c r="L53" s="260" t="s">
        <v>257</v>
      </c>
    </row>
    <row r="54" spans="1:16" ht="40.5" x14ac:dyDescent="0.25">
      <c r="A54" s="26">
        <v>13</v>
      </c>
      <c r="B54" s="88"/>
      <c r="C54" s="89" t="s">
        <v>59</v>
      </c>
      <c r="D54" s="257">
        <v>14310</v>
      </c>
      <c r="E54" s="91" t="s">
        <v>258</v>
      </c>
      <c r="F54" s="117" t="s">
        <v>201</v>
      </c>
      <c r="G54" s="128" t="s">
        <v>191</v>
      </c>
      <c r="H54" s="194">
        <v>100</v>
      </c>
      <c r="I54" s="37">
        <v>100</v>
      </c>
      <c r="J54" s="225" t="s">
        <v>202</v>
      </c>
      <c r="K54" s="227" t="s">
        <v>259</v>
      </c>
      <c r="L54" s="260" t="s">
        <v>260</v>
      </c>
    </row>
    <row r="55" spans="1:16" ht="20.25" x14ac:dyDescent="0.25">
      <c r="A55" s="26"/>
      <c r="B55" s="220"/>
      <c r="C55" s="220"/>
      <c r="D55" s="33"/>
      <c r="E55" s="39"/>
      <c r="F55" s="53"/>
      <c r="G55" s="13"/>
      <c r="H55" s="35"/>
      <c r="I55" s="45"/>
      <c r="J55" s="14"/>
      <c r="K55" s="39"/>
      <c r="L55" s="44"/>
      <c r="M55" s="1"/>
      <c r="N55" s="1"/>
      <c r="O55" s="1"/>
      <c r="P55" s="1"/>
    </row>
    <row r="56" spans="1:16" ht="20.25" x14ac:dyDescent="0.25">
      <c r="A56" s="26"/>
      <c r="B56" s="220"/>
      <c r="C56" s="220"/>
      <c r="D56" s="33"/>
      <c r="E56" s="39"/>
      <c r="F56" s="53"/>
      <c r="G56" s="13"/>
      <c r="H56" s="35"/>
      <c r="I56" s="45"/>
      <c r="J56" s="14"/>
      <c r="K56" s="39"/>
      <c r="L56" s="44"/>
      <c r="M56" s="1"/>
      <c r="N56" s="1"/>
      <c r="O56" s="1"/>
      <c r="P56" s="1"/>
    </row>
    <row r="57" spans="1:16" ht="20.25" x14ac:dyDescent="0.25">
      <c r="A57" s="26"/>
      <c r="B57" s="188"/>
      <c r="C57" s="188"/>
      <c r="D57" s="33"/>
      <c r="E57" s="39"/>
      <c r="F57" s="53"/>
      <c r="G57" s="13"/>
      <c r="H57" s="35"/>
      <c r="I57" s="45"/>
      <c r="J57" s="14"/>
      <c r="K57" s="39"/>
      <c r="L57" s="44"/>
      <c r="M57" s="1"/>
      <c r="N57" s="1"/>
      <c r="O57" s="1"/>
      <c r="P57" s="1"/>
    </row>
    <row r="58" spans="1:16" ht="20.25" x14ac:dyDescent="0.25">
      <c r="A58" s="26"/>
      <c r="B58" s="65"/>
      <c r="C58" s="65"/>
      <c r="D58" s="33"/>
      <c r="E58" s="39"/>
      <c r="F58" s="53"/>
      <c r="G58" s="13"/>
      <c r="H58" s="35"/>
      <c r="I58" s="45"/>
      <c r="J58" s="14"/>
      <c r="K58" s="39"/>
      <c r="L58" s="44"/>
      <c r="M58" s="1"/>
      <c r="N58" s="1"/>
      <c r="O58" s="1"/>
      <c r="P58" s="1"/>
    </row>
    <row r="59" spans="1:16" ht="20.25" x14ac:dyDescent="0.25">
      <c r="A59" s="83"/>
      <c r="B59" s="112"/>
      <c r="C59" s="112"/>
      <c r="D59" s="102"/>
      <c r="E59" s="83"/>
      <c r="F59" s="83"/>
      <c r="G59" s="83"/>
      <c r="H59" s="113" t="s">
        <v>18</v>
      </c>
      <c r="I59" s="114">
        <f>SUM(I42:I58)</f>
        <v>2115.77</v>
      </c>
      <c r="J59" s="83"/>
      <c r="K59" s="85"/>
      <c r="L59" s="86"/>
    </row>
    <row r="60" spans="1:16" ht="21" thickBot="1" x14ac:dyDescent="0.3">
      <c r="A60" s="83"/>
      <c r="B60" s="102"/>
      <c r="C60" s="102"/>
      <c r="D60" s="102"/>
      <c r="E60" s="83"/>
      <c r="F60" s="83"/>
      <c r="G60" s="83"/>
      <c r="H60" s="115"/>
      <c r="I60" s="83"/>
      <c r="J60" s="115"/>
      <c r="K60" s="85"/>
      <c r="L60" s="116"/>
    </row>
    <row r="61" spans="1:16" ht="20.25" x14ac:dyDescent="0.25">
      <c r="A61" s="83"/>
      <c r="B61" s="83"/>
      <c r="C61" s="311" t="s">
        <v>30</v>
      </c>
      <c r="D61" s="312"/>
      <c r="E61" s="312"/>
      <c r="F61" s="312"/>
      <c r="G61" s="312"/>
      <c r="H61" s="312"/>
      <c r="I61" s="312"/>
      <c r="J61" s="312"/>
      <c r="K61" s="85"/>
      <c r="L61" s="86"/>
    </row>
    <row r="62" spans="1:16" ht="40.5" x14ac:dyDescent="0.25">
      <c r="A62" s="26" t="s">
        <v>1</v>
      </c>
      <c r="B62" s="70" t="s">
        <v>7</v>
      </c>
      <c r="C62" s="186" t="s">
        <v>7</v>
      </c>
      <c r="D62" s="13" t="s">
        <v>8</v>
      </c>
      <c r="E62" s="39" t="s">
        <v>9</v>
      </c>
      <c r="F62" s="53" t="s">
        <v>14</v>
      </c>
      <c r="G62" s="13" t="s">
        <v>10</v>
      </c>
      <c r="H62" s="52" t="s">
        <v>11</v>
      </c>
      <c r="I62" s="55" t="s">
        <v>12</v>
      </c>
      <c r="J62" s="14" t="s">
        <v>13</v>
      </c>
      <c r="K62" s="53" t="s">
        <v>2</v>
      </c>
      <c r="L62" s="43" t="s">
        <v>28</v>
      </c>
    </row>
    <row r="63" spans="1:16" ht="20.25" x14ac:dyDescent="0.25">
      <c r="A63" s="195">
        <v>1</v>
      </c>
      <c r="B63" s="71" t="s">
        <v>59</v>
      </c>
      <c r="C63" s="72" t="s">
        <v>124</v>
      </c>
      <c r="D63" s="54">
        <v>13320</v>
      </c>
      <c r="E63" s="32" t="s">
        <v>125</v>
      </c>
      <c r="F63" s="117" t="s">
        <v>126</v>
      </c>
      <c r="G63" s="128" t="s">
        <v>127</v>
      </c>
      <c r="H63" s="108">
        <v>165</v>
      </c>
      <c r="I63" s="37">
        <v>165</v>
      </c>
      <c r="J63" s="95" t="s">
        <v>128</v>
      </c>
      <c r="K63" s="109"/>
      <c r="L63" s="46">
        <v>256661</v>
      </c>
    </row>
    <row r="64" spans="1:16" ht="20.25" x14ac:dyDescent="0.25">
      <c r="A64" s="196">
        <v>2</v>
      </c>
      <c r="B64" s="88"/>
      <c r="C64" s="89" t="s">
        <v>59</v>
      </c>
      <c r="D64" s="90">
        <v>14310</v>
      </c>
      <c r="E64" s="91" t="s">
        <v>287</v>
      </c>
      <c r="F64" s="117" t="s">
        <v>201</v>
      </c>
      <c r="G64" s="128" t="s">
        <v>191</v>
      </c>
      <c r="H64" s="194">
        <v>50</v>
      </c>
      <c r="I64" s="37">
        <v>50</v>
      </c>
      <c r="J64" s="95" t="s">
        <v>202</v>
      </c>
      <c r="K64" s="109"/>
      <c r="L64" s="96" t="s">
        <v>288</v>
      </c>
    </row>
    <row r="65" spans="1:12" ht="20.25" x14ac:dyDescent="0.25">
      <c r="A65" s="195"/>
      <c r="B65" s="212" t="s">
        <v>59</v>
      </c>
      <c r="C65" s="213"/>
      <c r="D65" s="54"/>
      <c r="E65" s="32"/>
      <c r="F65" s="117"/>
      <c r="G65" s="128"/>
      <c r="H65" s="108"/>
      <c r="I65" s="37"/>
      <c r="J65" s="95"/>
      <c r="K65" s="109"/>
      <c r="L65" s="46"/>
    </row>
    <row r="66" spans="1:12" ht="20.25" x14ac:dyDescent="0.25">
      <c r="A66" s="196"/>
      <c r="B66" s="88"/>
      <c r="C66" s="89"/>
      <c r="D66" s="90"/>
      <c r="E66" s="91"/>
      <c r="F66" s="117"/>
      <c r="G66" s="128"/>
      <c r="H66" s="194"/>
      <c r="I66" s="37"/>
      <c r="J66" s="95"/>
      <c r="K66" s="109"/>
      <c r="L66" s="46"/>
    </row>
    <row r="67" spans="1:12" ht="20.25" x14ac:dyDescent="0.25">
      <c r="A67" s="196"/>
      <c r="B67" s="88"/>
      <c r="C67" s="89"/>
      <c r="D67" s="90"/>
      <c r="E67" s="91"/>
      <c r="F67" s="117"/>
      <c r="G67" s="128"/>
      <c r="H67" s="194"/>
      <c r="I67" s="37"/>
      <c r="J67" s="95"/>
      <c r="K67" s="109"/>
      <c r="L67" s="46"/>
    </row>
    <row r="68" spans="1:12" ht="20.25" x14ac:dyDescent="0.25">
      <c r="A68" s="196"/>
      <c r="B68" s="222"/>
      <c r="C68" s="223"/>
      <c r="D68" s="90"/>
      <c r="E68" s="91"/>
      <c r="F68" s="215"/>
      <c r="G68" s="128"/>
      <c r="H68" s="194"/>
      <c r="I68" s="216"/>
      <c r="J68" s="95"/>
      <c r="K68" s="218"/>
      <c r="L68" s="96"/>
    </row>
    <row r="69" spans="1:12" ht="20.25" x14ac:dyDescent="0.25">
      <c r="A69" s="195"/>
      <c r="B69" s="222"/>
      <c r="C69" s="223"/>
      <c r="D69" s="90"/>
      <c r="E69" s="91"/>
      <c r="F69" s="215"/>
      <c r="G69" s="128"/>
      <c r="H69" s="194"/>
      <c r="I69" s="216"/>
      <c r="J69" s="95"/>
      <c r="K69" s="218"/>
      <c r="L69" s="96"/>
    </row>
    <row r="70" spans="1:12" ht="20.25" x14ac:dyDescent="0.25">
      <c r="A70" s="196"/>
      <c r="B70" s="189"/>
      <c r="C70" s="190"/>
      <c r="D70" s="54"/>
      <c r="E70" s="32"/>
      <c r="F70" s="117"/>
      <c r="G70" s="107"/>
      <c r="H70" s="118"/>
      <c r="I70" s="37"/>
      <c r="J70" s="95"/>
      <c r="K70" s="53"/>
      <c r="L70" s="46"/>
    </row>
    <row r="71" spans="1:12" ht="20.25" x14ac:dyDescent="0.25">
      <c r="A71" s="195"/>
      <c r="B71" s="65" t="s">
        <v>59</v>
      </c>
      <c r="C71" s="65"/>
      <c r="D71" s="13"/>
      <c r="E71" s="39"/>
      <c r="F71" s="53"/>
      <c r="G71" s="13"/>
      <c r="H71" s="35"/>
      <c r="I71" s="45"/>
      <c r="J71" s="14"/>
      <c r="K71" s="53"/>
      <c r="L71" s="46"/>
    </row>
    <row r="72" spans="1:12" ht="20.25" x14ac:dyDescent="0.25">
      <c r="A72" s="83"/>
      <c r="B72" s="83"/>
      <c r="C72" s="83"/>
      <c r="D72" s="83"/>
      <c r="E72" s="83"/>
      <c r="F72" s="83"/>
      <c r="G72" s="83"/>
      <c r="H72" s="120" t="s">
        <v>48</v>
      </c>
      <c r="I72" s="114">
        <f>SUM(I63:I71)</f>
        <v>215</v>
      </c>
      <c r="J72" s="115"/>
      <c r="K72" s="85"/>
      <c r="L72" s="86"/>
    </row>
    <row r="73" spans="1:12" ht="20.25" x14ac:dyDescent="0.25">
      <c r="A73" s="83"/>
      <c r="B73" s="83"/>
      <c r="C73" s="83"/>
      <c r="D73" s="83"/>
      <c r="E73" s="83"/>
      <c r="F73" s="83"/>
      <c r="G73" s="83"/>
      <c r="H73" s="83"/>
      <c r="I73" s="83"/>
      <c r="J73" s="115"/>
      <c r="K73" s="85"/>
      <c r="L73" s="86"/>
    </row>
    <row r="74" spans="1:12" ht="21" thickBot="1" x14ac:dyDescent="0.3">
      <c r="A74" s="83"/>
      <c r="B74" s="83"/>
      <c r="C74" s="299" t="s">
        <v>31</v>
      </c>
      <c r="D74" s="300"/>
      <c r="E74" s="300"/>
      <c r="F74" s="300"/>
      <c r="G74" s="300"/>
      <c r="H74" s="300"/>
      <c r="I74" s="300"/>
      <c r="J74" s="301"/>
      <c r="K74" s="85"/>
      <c r="L74" s="86"/>
    </row>
    <row r="75" spans="1:12" ht="40.5" x14ac:dyDescent="0.25">
      <c r="A75" s="3" t="s">
        <v>1</v>
      </c>
      <c r="B75" s="66" t="s">
        <v>7</v>
      </c>
      <c r="C75" s="186" t="s">
        <v>7</v>
      </c>
      <c r="D75" s="28" t="s">
        <v>8</v>
      </c>
      <c r="E75" s="27" t="s">
        <v>9</v>
      </c>
      <c r="F75" s="75" t="s">
        <v>14</v>
      </c>
      <c r="G75" s="28" t="s">
        <v>10</v>
      </c>
      <c r="H75" s="29" t="s">
        <v>11</v>
      </c>
      <c r="I75" s="30" t="s">
        <v>12</v>
      </c>
      <c r="J75" s="31" t="s">
        <v>13</v>
      </c>
      <c r="K75" s="41" t="s">
        <v>2</v>
      </c>
      <c r="L75" s="43" t="s">
        <v>51</v>
      </c>
    </row>
    <row r="76" spans="1:12" ht="20.25" x14ac:dyDescent="0.25">
      <c r="A76" s="87">
        <v>1</v>
      </c>
      <c r="B76" s="65"/>
      <c r="C76" s="65" t="s">
        <v>79</v>
      </c>
      <c r="D76" s="13">
        <v>13952</v>
      </c>
      <c r="E76" s="32" t="s">
        <v>80</v>
      </c>
      <c r="F76" s="53" t="s">
        <v>81</v>
      </c>
      <c r="G76" s="33" t="s">
        <v>123</v>
      </c>
      <c r="H76" s="35">
        <v>30</v>
      </c>
      <c r="I76" s="45">
        <v>30</v>
      </c>
      <c r="J76" s="34" t="s">
        <v>75</v>
      </c>
      <c r="K76" s="56"/>
      <c r="L76" s="96" t="s">
        <v>82</v>
      </c>
    </row>
    <row r="77" spans="1:12" ht="20.25" x14ac:dyDescent="0.25">
      <c r="A77" s="87">
        <v>2</v>
      </c>
      <c r="B77" s="237"/>
      <c r="C77" s="237" t="s">
        <v>89</v>
      </c>
      <c r="D77" s="13">
        <v>13230</v>
      </c>
      <c r="E77" s="32" t="s">
        <v>90</v>
      </c>
      <c r="F77" s="53" t="s">
        <v>131</v>
      </c>
      <c r="G77" s="33" t="s">
        <v>92</v>
      </c>
      <c r="H77" s="35">
        <v>5</v>
      </c>
      <c r="I77" s="45">
        <v>5</v>
      </c>
      <c r="J77" s="34" t="s">
        <v>75</v>
      </c>
      <c r="K77" s="56"/>
      <c r="L77" s="96" t="s">
        <v>93</v>
      </c>
    </row>
    <row r="78" spans="1:12" ht="20.25" x14ac:dyDescent="0.25">
      <c r="A78" s="87">
        <v>3</v>
      </c>
      <c r="B78" s="237"/>
      <c r="C78" s="237" t="s">
        <v>129</v>
      </c>
      <c r="D78" s="13">
        <v>13220</v>
      </c>
      <c r="E78" s="32" t="s">
        <v>130</v>
      </c>
      <c r="F78" s="53" t="s">
        <v>91</v>
      </c>
      <c r="G78" s="33" t="s">
        <v>132</v>
      </c>
      <c r="H78" s="35">
        <v>3.48</v>
      </c>
      <c r="I78" s="45">
        <v>3.48</v>
      </c>
      <c r="J78" s="34" t="s">
        <v>128</v>
      </c>
      <c r="K78" s="56"/>
      <c r="L78" s="96" t="s">
        <v>133</v>
      </c>
    </row>
    <row r="79" spans="1:12" ht="20.25" x14ac:dyDescent="0.25">
      <c r="A79" s="87">
        <v>4</v>
      </c>
      <c r="B79" s="247"/>
      <c r="C79" s="247" t="s">
        <v>129</v>
      </c>
      <c r="D79" s="13">
        <v>13220</v>
      </c>
      <c r="E79" s="32" t="s">
        <v>135</v>
      </c>
      <c r="F79" s="53" t="s">
        <v>91</v>
      </c>
      <c r="G79" s="33" t="s">
        <v>92</v>
      </c>
      <c r="H79" s="35">
        <v>4.63</v>
      </c>
      <c r="I79" s="45">
        <v>4.63</v>
      </c>
      <c r="J79" s="34" t="s">
        <v>128</v>
      </c>
      <c r="K79" s="56"/>
      <c r="L79" s="96" t="s">
        <v>134</v>
      </c>
    </row>
    <row r="80" spans="1:12" ht="20.25" x14ac:dyDescent="0.25">
      <c r="A80" s="87">
        <v>5</v>
      </c>
      <c r="B80" s="237"/>
      <c r="C80" s="237" t="s">
        <v>136</v>
      </c>
      <c r="D80" s="13">
        <v>13250</v>
      </c>
      <c r="E80" s="32" t="s">
        <v>137</v>
      </c>
      <c r="F80" s="53" t="s">
        <v>84</v>
      </c>
      <c r="G80" s="33" t="s">
        <v>138</v>
      </c>
      <c r="H80" s="35">
        <v>33.82</v>
      </c>
      <c r="I80" s="45">
        <v>33.82</v>
      </c>
      <c r="J80" s="34" t="s">
        <v>128</v>
      </c>
      <c r="K80" s="56"/>
      <c r="L80" s="96" t="s">
        <v>139</v>
      </c>
    </row>
    <row r="81" spans="1:12" ht="20.25" x14ac:dyDescent="0.25">
      <c r="A81" s="87">
        <v>6</v>
      </c>
      <c r="B81" s="247"/>
      <c r="C81" s="247" t="s">
        <v>136</v>
      </c>
      <c r="D81" s="13">
        <v>13250</v>
      </c>
      <c r="E81" s="32" t="s">
        <v>137</v>
      </c>
      <c r="F81" s="53" t="s">
        <v>84</v>
      </c>
      <c r="G81" s="33" t="s">
        <v>140</v>
      </c>
      <c r="H81" s="35">
        <v>37.75</v>
      </c>
      <c r="I81" s="45">
        <v>37.75</v>
      </c>
      <c r="J81" s="34" t="s">
        <v>128</v>
      </c>
      <c r="K81" s="56"/>
      <c r="L81" s="96" t="s">
        <v>141</v>
      </c>
    </row>
    <row r="82" spans="1:12" ht="20.25" x14ac:dyDescent="0.25">
      <c r="A82" s="87">
        <v>7</v>
      </c>
      <c r="B82" s="247"/>
      <c r="C82" s="247" t="s">
        <v>27</v>
      </c>
      <c r="D82" s="13">
        <v>13210</v>
      </c>
      <c r="E82" s="32" t="s">
        <v>142</v>
      </c>
      <c r="F82" s="53" t="s">
        <v>143</v>
      </c>
      <c r="G82" s="33" t="s">
        <v>144</v>
      </c>
      <c r="H82" s="35">
        <v>11.17</v>
      </c>
      <c r="I82" s="45">
        <v>11.17</v>
      </c>
      <c r="J82" s="34" t="s">
        <v>128</v>
      </c>
      <c r="K82" s="56"/>
      <c r="L82" s="96" t="s">
        <v>145</v>
      </c>
    </row>
    <row r="83" spans="1:12" ht="20.25" x14ac:dyDescent="0.25">
      <c r="A83" s="87">
        <v>8</v>
      </c>
      <c r="B83" s="247"/>
      <c r="C83" s="247" t="s">
        <v>146</v>
      </c>
      <c r="D83" s="13">
        <v>13210</v>
      </c>
      <c r="E83" s="32" t="s">
        <v>147</v>
      </c>
      <c r="F83" s="53" t="s">
        <v>143</v>
      </c>
      <c r="G83" s="33" t="s">
        <v>144</v>
      </c>
      <c r="H83" s="35">
        <v>2.9</v>
      </c>
      <c r="I83" s="45">
        <v>2.9</v>
      </c>
      <c r="J83" s="34" t="s">
        <v>128</v>
      </c>
      <c r="K83" s="56"/>
      <c r="L83" s="96" t="s">
        <v>148</v>
      </c>
    </row>
    <row r="84" spans="1:12" ht="20.25" x14ac:dyDescent="0.25">
      <c r="A84" s="87">
        <v>9</v>
      </c>
      <c r="B84" s="258"/>
      <c r="C84" s="258" t="s">
        <v>159</v>
      </c>
      <c r="D84" s="13">
        <v>13320</v>
      </c>
      <c r="E84" s="32" t="s">
        <v>160</v>
      </c>
      <c r="F84" s="53" t="s">
        <v>126</v>
      </c>
      <c r="G84" s="33" t="s">
        <v>161</v>
      </c>
      <c r="H84" s="35">
        <v>480</v>
      </c>
      <c r="I84" s="45">
        <v>480</v>
      </c>
      <c r="J84" s="34" t="s">
        <v>162</v>
      </c>
      <c r="K84" s="56"/>
      <c r="L84" s="96" t="s">
        <v>163</v>
      </c>
    </row>
    <row r="85" spans="1:12" ht="20.25" x14ac:dyDescent="0.25">
      <c r="A85" s="87">
        <v>10</v>
      </c>
      <c r="B85" s="258"/>
      <c r="C85" s="258" t="s">
        <v>164</v>
      </c>
      <c r="D85" s="13">
        <v>13953</v>
      </c>
      <c r="E85" s="32" t="s">
        <v>165</v>
      </c>
      <c r="F85" s="53" t="s">
        <v>166</v>
      </c>
      <c r="G85" s="33" t="s">
        <v>162</v>
      </c>
      <c r="H85" s="35">
        <v>729.12</v>
      </c>
      <c r="I85" s="45">
        <v>729.12</v>
      </c>
      <c r="J85" s="34" t="s">
        <v>162</v>
      </c>
      <c r="K85" s="56"/>
      <c r="L85" s="96" t="s">
        <v>167</v>
      </c>
    </row>
    <row r="86" spans="1:12" ht="20.25" x14ac:dyDescent="0.25">
      <c r="A86" s="87">
        <v>11</v>
      </c>
      <c r="B86" s="258"/>
      <c r="C86" s="258" t="s">
        <v>164</v>
      </c>
      <c r="D86" s="13">
        <v>13953</v>
      </c>
      <c r="E86" s="32" t="s">
        <v>168</v>
      </c>
      <c r="F86" s="53" t="s">
        <v>166</v>
      </c>
      <c r="G86" s="33" t="s">
        <v>162</v>
      </c>
      <c r="H86" s="35">
        <v>729.12</v>
      </c>
      <c r="I86" s="45">
        <v>729.12</v>
      </c>
      <c r="J86" s="34" t="s">
        <v>176</v>
      </c>
      <c r="K86" s="56"/>
      <c r="L86" s="96" t="s">
        <v>169</v>
      </c>
    </row>
    <row r="87" spans="1:12" ht="20.25" x14ac:dyDescent="0.25">
      <c r="A87" s="87">
        <v>12</v>
      </c>
      <c r="B87" s="258"/>
      <c r="C87" s="258" t="s">
        <v>170</v>
      </c>
      <c r="D87" s="13">
        <v>13230</v>
      </c>
      <c r="E87" s="32" t="s">
        <v>171</v>
      </c>
      <c r="F87" s="53" t="s">
        <v>172</v>
      </c>
      <c r="G87" s="33" t="s">
        <v>173</v>
      </c>
      <c r="H87" s="35">
        <v>5</v>
      </c>
      <c r="I87" s="45">
        <v>5</v>
      </c>
      <c r="J87" s="34" t="s">
        <v>174</v>
      </c>
      <c r="K87" s="56"/>
      <c r="L87" s="96" t="s">
        <v>175</v>
      </c>
    </row>
    <row r="88" spans="1:12" ht="20.25" x14ac:dyDescent="0.25">
      <c r="A88" s="87">
        <v>13</v>
      </c>
      <c r="B88" s="258"/>
      <c r="C88" s="258" t="s">
        <v>146</v>
      </c>
      <c r="D88" s="13">
        <v>13210</v>
      </c>
      <c r="E88" s="32" t="s">
        <v>181</v>
      </c>
      <c r="F88" s="53" t="s">
        <v>177</v>
      </c>
      <c r="G88" s="33" t="s">
        <v>127</v>
      </c>
      <c r="H88" s="35">
        <v>19.62</v>
      </c>
      <c r="I88" s="45">
        <v>19.62</v>
      </c>
      <c r="J88" s="34" t="s">
        <v>176</v>
      </c>
      <c r="K88" s="56"/>
      <c r="L88" s="96" t="s">
        <v>178</v>
      </c>
    </row>
    <row r="89" spans="1:12" ht="20.25" x14ac:dyDescent="0.25">
      <c r="A89" s="87">
        <v>14</v>
      </c>
      <c r="B89" s="258"/>
      <c r="C89" s="258" t="s">
        <v>146</v>
      </c>
      <c r="D89" s="13">
        <v>13210</v>
      </c>
      <c r="E89" s="32" t="s">
        <v>180</v>
      </c>
      <c r="F89" s="53" t="s">
        <v>177</v>
      </c>
      <c r="G89" s="33" t="s">
        <v>162</v>
      </c>
      <c r="H89" s="35">
        <v>2.9</v>
      </c>
      <c r="I89" s="45">
        <v>2.9</v>
      </c>
      <c r="J89" s="34" t="s">
        <v>162</v>
      </c>
      <c r="K89" s="56"/>
      <c r="L89" s="96" t="s">
        <v>199</v>
      </c>
    </row>
    <row r="90" spans="1:12" ht="20.25" x14ac:dyDescent="0.25">
      <c r="A90" s="87">
        <v>15</v>
      </c>
      <c r="B90" s="258"/>
      <c r="C90" s="258"/>
      <c r="D90" s="13"/>
      <c r="E90" s="32"/>
      <c r="F90" s="53"/>
      <c r="G90" s="33"/>
      <c r="H90" s="35"/>
      <c r="I90" s="45"/>
      <c r="J90" s="34"/>
      <c r="K90" s="56"/>
      <c r="L90" s="96"/>
    </row>
    <row r="91" spans="1:12" ht="20.25" x14ac:dyDescent="0.25">
      <c r="A91" s="87"/>
      <c r="B91" s="258"/>
      <c r="C91" s="258"/>
      <c r="D91" s="13"/>
      <c r="E91" s="32"/>
      <c r="F91" s="53"/>
      <c r="G91" s="33"/>
      <c r="H91" s="35"/>
      <c r="I91" s="45"/>
      <c r="J91" s="34"/>
      <c r="K91" s="56"/>
      <c r="L91" s="96"/>
    </row>
    <row r="92" spans="1:12" ht="20.25" x14ac:dyDescent="0.25">
      <c r="A92" s="87"/>
      <c r="B92" s="258"/>
      <c r="C92" s="258"/>
      <c r="D92" s="13"/>
      <c r="E92" s="32"/>
      <c r="F92" s="53"/>
      <c r="G92" s="33"/>
      <c r="H92" s="35"/>
      <c r="I92" s="45"/>
      <c r="J92" s="34"/>
      <c r="K92" s="56"/>
      <c r="L92" s="96"/>
    </row>
    <row r="93" spans="1:12" ht="20.25" x14ac:dyDescent="0.25">
      <c r="A93" s="87"/>
      <c r="B93" s="258"/>
      <c r="C93" s="258"/>
      <c r="D93" s="13"/>
      <c r="E93" s="32"/>
      <c r="F93" s="53"/>
      <c r="G93" s="33"/>
      <c r="H93" s="35"/>
      <c r="I93" s="45"/>
      <c r="J93" s="34"/>
      <c r="K93" s="56"/>
      <c r="L93" s="96"/>
    </row>
    <row r="94" spans="1:12" ht="20.25" x14ac:dyDescent="0.25">
      <c r="A94" s="87"/>
      <c r="B94" s="258"/>
      <c r="C94" s="258"/>
      <c r="D94" s="13"/>
      <c r="E94" s="32"/>
      <c r="F94" s="53"/>
      <c r="G94" s="33"/>
      <c r="H94" s="35"/>
      <c r="I94" s="45"/>
      <c r="J94" s="34"/>
      <c r="K94" s="56"/>
      <c r="L94" s="96"/>
    </row>
    <row r="95" spans="1:12" ht="20.25" x14ac:dyDescent="0.25">
      <c r="A95" s="87"/>
      <c r="B95" s="258"/>
      <c r="C95" s="258"/>
      <c r="D95" s="13"/>
      <c r="E95" s="32"/>
      <c r="F95" s="53"/>
      <c r="G95" s="33"/>
      <c r="H95" s="35"/>
      <c r="I95" s="45"/>
      <c r="J95" s="34"/>
      <c r="K95" s="56"/>
      <c r="L95" s="96"/>
    </row>
    <row r="96" spans="1:12" ht="20.25" x14ac:dyDescent="0.25">
      <c r="A96" s="87"/>
      <c r="B96" s="258"/>
      <c r="C96" s="258"/>
      <c r="D96" s="13"/>
      <c r="E96" s="32"/>
      <c r="F96" s="53"/>
      <c r="G96" s="33"/>
      <c r="H96" s="35"/>
      <c r="I96" s="45"/>
      <c r="J96" s="34"/>
      <c r="K96" s="56"/>
      <c r="L96" s="96"/>
    </row>
    <row r="97" spans="1:12" ht="20.25" x14ac:dyDescent="0.25">
      <c r="A97" s="87"/>
      <c r="B97" s="258"/>
      <c r="C97" s="258"/>
      <c r="D97" s="13"/>
      <c r="E97" s="32"/>
      <c r="F97" s="53"/>
      <c r="G97" s="33"/>
      <c r="H97" s="35"/>
      <c r="I97" s="45"/>
      <c r="J97" s="34"/>
      <c r="K97" s="56"/>
      <c r="L97" s="96"/>
    </row>
    <row r="98" spans="1:12" ht="20.25" x14ac:dyDescent="0.25">
      <c r="A98" s="87"/>
      <c r="B98" s="247"/>
      <c r="C98" s="247"/>
      <c r="D98" s="13"/>
      <c r="E98" s="32"/>
      <c r="F98" s="53"/>
      <c r="G98" s="33"/>
      <c r="H98" s="35"/>
      <c r="I98" s="45"/>
      <c r="J98" s="34"/>
      <c r="K98" s="56"/>
      <c r="L98" s="96"/>
    </row>
    <row r="99" spans="1:12" ht="20.25" x14ac:dyDescent="0.25">
      <c r="A99" s="87"/>
      <c r="B99" s="188"/>
      <c r="C99" s="188"/>
      <c r="D99" s="13"/>
      <c r="E99" s="32"/>
      <c r="F99" s="53"/>
      <c r="G99" s="33"/>
      <c r="H99" s="35"/>
      <c r="I99" s="45"/>
      <c r="J99" s="34"/>
      <c r="K99" s="56"/>
      <c r="L99" s="96"/>
    </row>
    <row r="100" spans="1:12" ht="20.25" x14ac:dyDescent="0.25">
      <c r="A100" s="87"/>
      <c r="B100" s="65"/>
      <c r="C100" s="65"/>
      <c r="D100" s="13"/>
      <c r="E100" s="32"/>
      <c r="F100" s="53"/>
      <c r="G100" s="33"/>
      <c r="H100" s="35"/>
      <c r="I100" s="45"/>
      <c r="J100" s="34"/>
      <c r="K100" s="56"/>
      <c r="L100" s="96"/>
    </row>
    <row r="101" spans="1:12" ht="20.25" x14ac:dyDescent="0.25">
      <c r="A101" s="83"/>
      <c r="B101" s="83"/>
      <c r="C101" s="83"/>
      <c r="D101" s="83"/>
      <c r="E101" s="83"/>
      <c r="F101" s="83"/>
      <c r="G101" s="83"/>
      <c r="H101" s="120" t="s">
        <v>32</v>
      </c>
      <c r="I101" s="114">
        <f>SUM(I76:I100)</f>
        <v>2094.5099999999998</v>
      </c>
      <c r="J101" s="115"/>
      <c r="K101" s="85"/>
      <c r="L101" s="86"/>
    </row>
    <row r="102" spans="1:12" ht="20.25" x14ac:dyDescent="0.25">
      <c r="A102" s="83"/>
      <c r="B102" s="83"/>
      <c r="C102" s="83"/>
      <c r="D102" s="83"/>
      <c r="E102" s="83"/>
      <c r="F102" s="83"/>
      <c r="G102" s="83"/>
      <c r="H102" s="83"/>
      <c r="I102" s="83"/>
      <c r="J102" s="115"/>
      <c r="K102" s="85"/>
      <c r="L102" s="86"/>
    </row>
    <row r="103" spans="1:12" ht="21" thickBot="1" x14ac:dyDescent="0.3">
      <c r="A103" s="83"/>
      <c r="B103" s="83"/>
      <c r="C103" s="299" t="s">
        <v>33</v>
      </c>
      <c r="D103" s="300"/>
      <c r="E103" s="300"/>
      <c r="F103" s="300"/>
      <c r="G103" s="300"/>
      <c r="H103" s="300"/>
      <c r="I103" s="300"/>
      <c r="J103" s="301"/>
      <c r="K103" s="85"/>
      <c r="L103" s="86"/>
    </row>
    <row r="104" spans="1:12" ht="40.5" x14ac:dyDescent="0.25">
      <c r="A104" s="3" t="s">
        <v>1</v>
      </c>
      <c r="B104" s="66" t="s">
        <v>7</v>
      </c>
      <c r="C104" s="186" t="s">
        <v>7</v>
      </c>
      <c r="D104" s="28" t="s">
        <v>8</v>
      </c>
      <c r="E104" s="27" t="s">
        <v>9</v>
      </c>
      <c r="F104" s="75" t="s">
        <v>14</v>
      </c>
      <c r="G104" s="28" t="s">
        <v>10</v>
      </c>
      <c r="H104" s="29" t="s">
        <v>11</v>
      </c>
      <c r="I104" s="30" t="s">
        <v>12</v>
      </c>
      <c r="J104" s="31" t="s">
        <v>13</v>
      </c>
      <c r="K104" s="49" t="s">
        <v>2</v>
      </c>
      <c r="L104" s="50" t="s">
        <v>28</v>
      </c>
    </row>
    <row r="105" spans="1:12" ht="20.25" x14ac:dyDescent="0.25">
      <c r="A105" s="87">
        <v>1</v>
      </c>
      <c r="B105" s="67"/>
      <c r="C105" s="67"/>
      <c r="D105" s="123"/>
      <c r="E105" s="125"/>
      <c r="F105" s="106"/>
      <c r="G105" s="93"/>
      <c r="H105" s="121"/>
      <c r="I105" s="57"/>
      <c r="J105" s="124"/>
      <c r="K105" s="56"/>
      <c r="L105" s="96"/>
    </row>
    <row r="106" spans="1:12" ht="20.25" x14ac:dyDescent="0.25">
      <c r="A106" s="87">
        <v>2</v>
      </c>
      <c r="B106" s="67"/>
      <c r="C106" s="67"/>
      <c r="D106" s="123"/>
      <c r="E106" s="125"/>
      <c r="F106" s="106"/>
      <c r="G106" s="93"/>
      <c r="H106" s="121"/>
      <c r="I106" s="57"/>
      <c r="J106" s="124"/>
      <c r="K106" s="56"/>
      <c r="L106" s="96"/>
    </row>
    <row r="107" spans="1:12" ht="20.25" x14ac:dyDescent="0.25">
      <c r="A107" s="87">
        <v>3</v>
      </c>
      <c r="B107" s="67"/>
      <c r="C107" s="67"/>
      <c r="D107" s="123"/>
      <c r="E107" s="125"/>
      <c r="F107" s="106"/>
      <c r="G107" s="93"/>
      <c r="H107" s="121"/>
      <c r="I107" s="57"/>
      <c r="J107" s="124"/>
      <c r="K107" s="56"/>
      <c r="L107" s="96"/>
    </row>
    <row r="108" spans="1:12" ht="20.25" x14ac:dyDescent="0.25">
      <c r="A108" s="87">
        <v>4</v>
      </c>
      <c r="B108" s="67"/>
      <c r="C108" s="67"/>
      <c r="D108" s="123"/>
      <c r="E108" s="125"/>
      <c r="F108" s="106"/>
      <c r="G108" s="93"/>
      <c r="H108" s="121"/>
      <c r="I108" s="57"/>
      <c r="J108" s="124"/>
      <c r="K108" s="56"/>
      <c r="L108" s="96"/>
    </row>
    <row r="109" spans="1:12" ht="20.25" x14ac:dyDescent="0.25">
      <c r="A109" s="83"/>
      <c r="B109" s="83"/>
      <c r="C109" s="83"/>
      <c r="D109" s="83"/>
      <c r="E109" s="83"/>
      <c r="F109" s="83"/>
      <c r="G109" s="83"/>
      <c r="H109" s="120" t="s">
        <v>34</v>
      </c>
      <c r="I109" s="114">
        <f>SUM(I105:I108)</f>
        <v>0</v>
      </c>
      <c r="J109" s="115"/>
      <c r="K109" s="85"/>
      <c r="L109" s="86"/>
    </row>
    <row r="110" spans="1:12" ht="20.25" x14ac:dyDescent="0.25">
      <c r="A110" s="83"/>
      <c r="B110" s="83"/>
      <c r="C110" s="83"/>
      <c r="D110" s="83"/>
      <c r="E110" s="83"/>
      <c r="F110" s="83"/>
      <c r="G110" s="83"/>
      <c r="H110" s="83"/>
      <c r="I110" s="83"/>
      <c r="J110" s="115"/>
      <c r="K110" s="85"/>
      <c r="L110" s="86"/>
    </row>
    <row r="111" spans="1:12" ht="21" thickBot="1" x14ac:dyDescent="0.3">
      <c r="A111" s="83"/>
      <c r="B111" s="83"/>
      <c r="C111" s="299" t="s">
        <v>52</v>
      </c>
      <c r="D111" s="300"/>
      <c r="E111" s="300"/>
      <c r="F111" s="300"/>
      <c r="G111" s="300"/>
      <c r="H111" s="300"/>
      <c r="I111" s="300"/>
      <c r="J111" s="301"/>
      <c r="K111" s="85"/>
      <c r="L111" s="86"/>
    </row>
    <row r="112" spans="1:12" ht="40.5" x14ac:dyDescent="0.25">
      <c r="A112" s="3" t="s">
        <v>1</v>
      </c>
      <c r="B112" s="66" t="s">
        <v>7</v>
      </c>
      <c r="C112" s="186" t="s">
        <v>7</v>
      </c>
      <c r="D112" s="28" t="s">
        <v>8</v>
      </c>
      <c r="E112" s="27" t="s">
        <v>9</v>
      </c>
      <c r="F112" s="75" t="s">
        <v>14</v>
      </c>
      <c r="G112" s="28" t="s">
        <v>10</v>
      </c>
      <c r="H112" s="29" t="s">
        <v>11</v>
      </c>
      <c r="I112" s="30" t="s">
        <v>12</v>
      </c>
      <c r="J112" s="31" t="s">
        <v>13</v>
      </c>
      <c r="K112" s="49" t="s">
        <v>2</v>
      </c>
      <c r="L112" s="50" t="s">
        <v>28</v>
      </c>
    </row>
    <row r="113" spans="1:12" ht="20.25" x14ac:dyDescent="0.25">
      <c r="A113" s="195"/>
      <c r="B113" s="212" t="s">
        <v>59</v>
      </c>
      <c r="C113" s="213"/>
      <c r="D113" s="54"/>
      <c r="E113" s="32"/>
      <c r="F113" s="117"/>
      <c r="G113" s="128"/>
      <c r="H113" s="108"/>
      <c r="I113" s="47"/>
      <c r="J113" s="225"/>
      <c r="K113" s="109"/>
      <c r="L113" s="46"/>
    </row>
    <row r="114" spans="1:12" ht="20.25" x14ac:dyDescent="0.25">
      <c r="A114" s="196"/>
      <c r="B114" s="88"/>
      <c r="C114" s="89"/>
      <c r="D114" s="90"/>
      <c r="E114" s="91"/>
      <c r="F114" s="117"/>
      <c r="G114" s="128"/>
      <c r="H114" s="194"/>
      <c r="I114" s="47"/>
      <c r="J114" s="95"/>
      <c r="K114" s="109"/>
      <c r="L114" s="46"/>
    </row>
    <row r="115" spans="1:12" ht="20.25" x14ac:dyDescent="0.25">
      <c r="A115" s="195"/>
      <c r="B115" s="212" t="s">
        <v>59</v>
      </c>
      <c r="C115" s="213"/>
      <c r="D115" s="54"/>
      <c r="E115" s="32"/>
      <c r="F115" s="117"/>
      <c r="G115" s="128"/>
      <c r="H115" s="108"/>
      <c r="I115" s="47"/>
      <c r="J115" s="95"/>
      <c r="K115" s="109"/>
      <c r="L115" s="46"/>
    </row>
    <row r="116" spans="1:12" ht="20.25" x14ac:dyDescent="0.25">
      <c r="A116" s="195"/>
      <c r="B116" s="88"/>
      <c r="C116" s="89"/>
      <c r="D116" s="90"/>
      <c r="E116" s="91"/>
      <c r="F116" s="117"/>
      <c r="G116" s="128"/>
      <c r="H116" s="194"/>
      <c r="I116" s="47"/>
      <c r="J116" s="95"/>
      <c r="K116" s="109"/>
      <c r="L116" s="46"/>
    </row>
    <row r="117" spans="1:12" ht="20.25" x14ac:dyDescent="0.25">
      <c r="A117" s="196"/>
      <c r="B117" s="88"/>
      <c r="C117" s="89"/>
      <c r="D117" s="90"/>
      <c r="E117" s="91"/>
      <c r="F117" s="215"/>
      <c r="G117" s="128"/>
      <c r="H117" s="194"/>
      <c r="I117" s="57"/>
      <c r="J117" s="95"/>
      <c r="K117" s="218"/>
      <c r="L117" s="46"/>
    </row>
    <row r="118" spans="1:12" ht="20.25" x14ac:dyDescent="0.25">
      <c r="A118" s="195"/>
      <c r="B118" s="88"/>
      <c r="C118" s="89"/>
      <c r="D118" s="90"/>
      <c r="E118" s="91"/>
      <c r="F118" s="215"/>
      <c r="G118" s="128"/>
      <c r="H118" s="194"/>
      <c r="I118" s="57"/>
      <c r="J118" s="95"/>
      <c r="K118" s="218"/>
      <c r="L118" s="46"/>
    </row>
    <row r="119" spans="1:12" ht="20.25" x14ac:dyDescent="0.25">
      <c r="A119" s="195"/>
      <c r="B119" s="188"/>
      <c r="C119" s="188"/>
      <c r="D119" s="54"/>
      <c r="E119" s="91"/>
      <c r="F119" s="106"/>
      <c r="G119" s="127"/>
      <c r="H119" s="108"/>
      <c r="I119" s="57"/>
      <c r="J119" s="122"/>
      <c r="K119" s="53"/>
      <c r="L119" s="43"/>
    </row>
    <row r="120" spans="1:12" ht="20.25" x14ac:dyDescent="0.25">
      <c r="A120" s="196"/>
      <c r="B120" s="65"/>
      <c r="C120" s="65"/>
      <c r="D120" s="13"/>
      <c r="E120" s="32"/>
      <c r="F120" s="53"/>
      <c r="G120" s="58"/>
      <c r="H120" s="35"/>
      <c r="I120" s="45"/>
      <c r="J120" s="34"/>
      <c r="K120" s="56"/>
      <c r="L120" s="96"/>
    </row>
    <row r="121" spans="1:12" ht="20.25" x14ac:dyDescent="0.25">
      <c r="A121" s="83"/>
      <c r="B121" s="83"/>
      <c r="C121" s="83"/>
      <c r="D121" s="83"/>
      <c r="E121" s="83"/>
      <c r="F121" s="83"/>
      <c r="G121" s="83"/>
      <c r="H121" s="120" t="s">
        <v>35</v>
      </c>
      <c r="I121" s="103">
        <f>SUM(I113:I120)</f>
        <v>0</v>
      </c>
      <c r="J121" s="115"/>
      <c r="K121" s="85"/>
      <c r="L121" s="86"/>
    </row>
    <row r="122" spans="1:12" ht="20.25" x14ac:dyDescent="0.25">
      <c r="A122" s="83"/>
      <c r="B122" s="83"/>
      <c r="C122" s="83"/>
      <c r="D122" s="83"/>
      <c r="E122" s="83"/>
      <c r="F122" s="83"/>
      <c r="G122" s="83"/>
      <c r="H122" s="83"/>
      <c r="I122" s="83"/>
      <c r="J122" s="115"/>
      <c r="K122" s="85"/>
      <c r="L122" s="86"/>
    </row>
    <row r="123" spans="1:12" ht="21" thickBot="1" x14ac:dyDescent="0.3">
      <c r="A123" s="83"/>
      <c r="B123" s="83"/>
      <c r="C123" s="299" t="s">
        <v>36</v>
      </c>
      <c r="D123" s="300"/>
      <c r="E123" s="300"/>
      <c r="F123" s="300"/>
      <c r="G123" s="300"/>
      <c r="H123" s="300"/>
      <c r="I123" s="300"/>
      <c r="J123" s="301"/>
      <c r="K123" s="85"/>
      <c r="L123" s="86"/>
    </row>
    <row r="124" spans="1:12" ht="40.5" x14ac:dyDescent="0.25">
      <c r="A124" s="3" t="s">
        <v>1</v>
      </c>
      <c r="B124" s="66" t="s">
        <v>7</v>
      </c>
      <c r="C124" s="186" t="s">
        <v>7</v>
      </c>
      <c r="D124" s="28" t="s">
        <v>8</v>
      </c>
      <c r="E124" s="27" t="s">
        <v>9</v>
      </c>
      <c r="F124" s="75" t="s">
        <v>14</v>
      </c>
      <c r="G124" s="28" t="s">
        <v>10</v>
      </c>
      <c r="H124" s="29" t="s">
        <v>11</v>
      </c>
      <c r="I124" s="30" t="s">
        <v>12</v>
      </c>
      <c r="J124" s="31" t="s">
        <v>13</v>
      </c>
      <c r="K124" s="49" t="s">
        <v>2</v>
      </c>
      <c r="L124" s="50" t="s">
        <v>28</v>
      </c>
    </row>
    <row r="125" spans="1:12" ht="40.5" x14ac:dyDescent="0.25">
      <c r="A125" s="210">
        <v>1</v>
      </c>
      <c r="B125" s="88"/>
      <c r="C125" s="89" t="s">
        <v>59</v>
      </c>
      <c r="D125" s="90">
        <v>14310</v>
      </c>
      <c r="E125" s="91" t="s">
        <v>261</v>
      </c>
      <c r="F125" s="117" t="s">
        <v>201</v>
      </c>
      <c r="G125" s="128" t="s">
        <v>191</v>
      </c>
      <c r="H125" s="194">
        <v>49.6</v>
      </c>
      <c r="I125" s="48">
        <v>49.6</v>
      </c>
      <c r="J125" s="225" t="s">
        <v>202</v>
      </c>
      <c r="K125" s="32" t="s">
        <v>262</v>
      </c>
      <c r="L125" s="43">
        <v>266802</v>
      </c>
    </row>
    <row r="126" spans="1:12" ht="20.25" x14ac:dyDescent="0.25">
      <c r="A126" s="210"/>
      <c r="B126" s="88"/>
      <c r="C126" s="89"/>
      <c r="D126" s="90"/>
      <c r="E126" s="91"/>
      <c r="F126" s="117"/>
      <c r="G126" s="128"/>
      <c r="H126" s="194"/>
      <c r="I126" s="48"/>
      <c r="J126" s="225"/>
      <c r="K126" s="32"/>
      <c r="L126" s="43"/>
    </row>
    <row r="127" spans="1:12" ht="20.25" x14ac:dyDescent="0.25">
      <c r="A127" s="210"/>
      <c r="B127" s="98"/>
      <c r="C127" s="89"/>
      <c r="D127" s="90"/>
      <c r="E127" s="32"/>
      <c r="F127" s="73"/>
      <c r="G127" s="128"/>
      <c r="H127" s="94"/>
      <c r="I127" s="37"/>
      <c r="J127" s="225"/>
      <c r="K127" s="227"/>
      <c r="L127" s="96"/>
    </row>
    <row r="128" spans="1:12" ht="20.25" x14ac:dyDescent="0.25">
      <c r="A128" s="210"/>
      <c r="B128" s="98"/>
      <c r="C128" s="89"/>
      <c r="D128" s="90"/>
      <c r="E128" s="32"/>
      <c r="F128" s="73"/>
      <c r="G128" s="128"/>
      <c r="H128" s="94"/>
      <c r="I128" s="37"/>
      <c r="J128" s="225"/>
      <c r="K128" s="227"/>
      <c r="L128" s="96"/>
    </row>
    <row r="129" spans="1:12" ht="20.25" x14ac:dyDescent="0.25">
      <c r="A129" s="210"/>
      <c r="B129" s="67"/>
      <c r="C129" s="67"/>
      <c r="D129" s="54"/>
      <c r="E129" s="91"/>
      <c r="F129" s="106"/>
      <c r="G129" s="128"/>
      <c r="H129" s="121"/>
      <c r="I129" s="47"/>
      <c r="J129" s="122"/>
      <c r="K129" s="38"/>
      <c r="L129" s="96"/>
    </row>
    <row r="130" spans="1:12" ht="20.25" x14ac:dyDescent="0.25">
      <c r="A130" s="210"/>
      <c r="B130" s="98"/>
      <c r="C130" s="89"/>
      <c r="D130" s="90"/>
      <c r="E130" s="32"/>
      <c r="F130" s="73"/>
      <c r="G130" s="128"/>
      <c r="H130" s="94"/>
      <c r="I130" s="37"/>
      <c r="J130" s="225"/>
      <c r="K130" s="227"/>
      <c r="L130" s="96"/>
    </row>
    <row r="131" spans="1:12" ht="20.25" x14ac:dyDescent="0.25">
      <c r="A131" s="210"/>
      <c r="B131" s="98"/>
      <c r="C131" s="89"/>
      <c r="D131" s="90"/>
      <c r="E131" s="32"/>
      <c r="F131" s="73"/>
      <c r="G131" s="128"/>
      <c r="H131" s="94"/>
      <c r="I131" s="37"/>
      <c r="J131" s="225"/>
      <c r="K131" s="227"/>
      <c r="L131" s="96"/>
    </row>
    <row r="132" spans="1:12" ht="20.25" x14ac:dyDescent="0.25">
      <c r="A132" s="210"/>
      <c r="B132" s="98"/>
      <c r="C132" s="89"/>
      <c r="D132" s="90"/>
      <c r="E132" s="32"/>
      <c r="F132" s="73"/>
      <c r="G132" s="128"/>
      <c r="H132" s="94"/>
      <c r="I132" s="37"/>
      <c r="J132" s="225"/>
      <c r="K132" s="227"/>
      <c r="L132" s="96"/>
    </row>
    <row r="133" spans="1:12" ht="20.25" x14ac:dyDescent="0.25">
      <c r="A133" s="210"/>
      <c r="B133" s="98"/>
      <c r="C133" s="89"/>
      <c r="D133" s="90"/>
      <c r="E133" s="32"/>
      <c r="F133" s="73"/>
      <c r="G133" s="128"/>
      <c r="H133" s="94"/>
      <c r="I133" s="37"/>
      <c r="J133" s="225"/>
      <c r="K133" s="227"/>
      <c r="L133" s="96"/>
    </row>
    <row r="134" spans="1:12" ht="20.25" x14ac:dyDescent="0.25">
      <c r="A134" s="210"/>
      <c r="B134" s="98"/>
      <c r="C134" s="89"/>
      <c r="D134" s="90"/>
      <c r="E134" s="32"/>
      <c r="F134" s="73"/>
      <c r="G134" s="128"/>
      <c r="H134" s="94"/>
      <c r="I134" s="37"/>
      <c r="J134" s="225"/>
      <c r="K134" s="227"/>
      <c r="L134" s="96"/>
    </row>
    <row r="135" spans="1:12" ht="20.25" x14ac:dyDescent="0.25">
      <c r="A135" s="210"/>
      <c r="B135" s="98"/>
      <c r="C135" s="89"/>
      <c r="D135" s="90"/>
      <c r="E135" s="32"/>
      <c r="F135" s="73"/>
      <c r="G135" s="128"/>
      <c r="H135" s="94"/>
      <c r="I135" s="37"/>
      <c r="J135" s="225"/>
      <c r="K135" s="227"/>
      <c r="L135" s="96"/>
    </row>
    <row r="136" spans="1:12" ht="20.25" x14ac:dyDescent="0.25">
      <c r="A136" s="210"/>
      <c r="B136" s="98"/>
      <c r="C136" s="89"/>
      <c r="D136" s="90"/>
      <c r="E136" s="32"/>
      <c r="F136" s="73"/>
      <c r="G136" s="128"/>
      <c r="H136" s="94"/>
      <c r="I136" s="37"/>
      <c r="J136" s="225"/>
      <c r="K136" s="227"/>
      <c r="L136" s="96"/>
    </row>
    <row r="137" spans="1:12" ht="20.25" x14ac:dyDescent="0.25">
      <c r="A137" s="210"/>
      <c r="B137" s="98"/>
      <c r="C137" s="89"/>
      <c r="D137" s="90"/>
      <c r="E137" s="32"/>
      <c r="F137" s="73"/>
      <c r="G137" s="128"/>
      <c r="H137" s="94"/>
      <c r="I137" s="37"/>
      <c r="J137" s="225"/>
      <c r="K137" s="227"/>
      <c r="L137" s="96"/>
    </row>
    <row r="138" spans="1:12" ht="20.25" x14ac:dyDescent="0.25">
      <c r="A138" s="210"/>
      <c r="B138" s="98"/>
      <c r="C138" s="89"/>
      <c r="D138" s="90"/>
      <c r="E138" s="32"/>
      <c r="F138" s="73"/>
      <c r="G138" s="128"/>
      <c r="H138" s="94"/>
      <c r="I138" s="37"/>
      <c r="J138" s="225"/>
      <c r="K138" s="227"/>
      <c r="L138" s="96"/>
    </row>
    <row r="139" spans="1:12" ht="20.25" x14ac:dyDescent="0.25">
      <c r="A139" s="210"/>
      <c r="B139" s="212" t="s">
        <v>59</v>
      </c>
      <c r="C139" s="213"/>
      <c r="D139" s="54"/>
      <c r="E139" s="32"/>
      <c r="F139" s="214"/>
      <c r="G139" s="128"/>
      <c r="H139" s="226"/>
      <c r="I139" s="47"/>
      <c r="J139" s="95"/>
      <c r="K139" s="217"/>
      <c r="L139" s="46"/>
    </row>
    <row r="140" spans="1:12" ht="20.25" x14ac:dyDescent="0.25">
      <c r="A140" s="210"/>
      <c r="B140" s="212"/>
      <c r="C140" s="213"/>
      <c r="D140" s="54"/>
      <c r="E140" s="32"/>
      <c r="F140" s="214"/>
      <c r="G140" s="128"/>
      <c r="H140" s="226"/>
      <c r="I140" s="221"/>
      <c r="J140" s="95"/>
      <c r="K140" s="217"/>
      <c r="L140" s="46"/>
    </row>
    <row r="141" spans="1:12" ht="20.25" x14ac:dyDescent="0.25">
      <c r="A141" s="210"/>
      <c r="B141" s="212"/>
      <c r="C141" s="213"/>
      <c r="D141" s="54"/>
      <c r="E141" s="32"/>
      <c r="F141" s="214"/>
      <c r="G141" s="128"/>
      <c r="H141" s="226"/>
      <c r="I141" s="221"/>
      <c r="J141" s="95"/>
      <c r="K141" s="217"/>
      <c r="L141" s="46"/>
    </row>
    <row r="142" spans="1:12" ht="20.25" x14ac:dyDescent="0.25">
      <c r="A142" s="210"/>
      <c r="B142" s="212"/>
      <c r="C142" s="213"/>
      <c r="D142" s="54"/>
      <c r="E142" s="32"/>
      <c r="F142" s="214"/>
      <c r="G142" s="128"/>
      <c r="H142" s="226"/>
      <c r="I142" s="221"/>
      <c r="J142" s="95"/>
      <c r="K142" s="217"/>
      <c r="L142" s="46"/>
    </row>
    <row r="143" spans="1:12" ht="20.25" x14ac:dyDescent="0.25">
      <c r="A143" s="210"/>
      <c r="B143" s="97"/>
      <c r="C143" s="65"/>
      <c r="D143" s="90"/>
      <c r="E143" s="32"/>
      <c r="F143" s="92"/>
      <c r="G143" s="93"/>
      <c r="H143" s="100"/>
      <c r="I143" s="48"/>
      <c r="J143" s="95"/>
      <c r="K143" s="51"/>
      <c r="L143" s="96"/>
    </row>
    <row r="144" spans="1:12" ht="20.25" x14ac:dyDescent="0.25">
      <c r="A144" s="36"/>
      <c r="B144" s="97"/>
      <c r="C144" s="211"/>
      <c r="D144" s="90"/>
      <c r="E144" s="32"/>
      <c r="F144" s="92"/>
      <c r="G144" s="93"/>
      <c r="H144" s="100"/>
      <c r="I144" s="48"/>
      <c r="J144" s="95"/>
      <c r="K144" s="51"/>
      <c r="L144" s="96"/>
    </row>
    <row r="145" spans="1:12" ht="20.25" x14ac:dyDescent="0.25">
      <c r="A145" s="178"/>
      <c r="B145" s="179"/>
      <c r="C145" s="180"/>
      <c r="D145" s="181"/>
      <c r="E145" s="182"/>
      <c r="F145" s="183"/>
      <c r="G145" s="184"/>
      <c r="H145" s="120" t="s">
        <v>37</v>
      </c>
      <c r="I145" s="114">
        <f>SUM(I124:I143)</f>
        <v>49.6</v>
      </c>
      <c r="J145" s="176"/>
      <c r="K145" s="177"/>
      <c r="L145" s="132"/>
    </row>
    <row r="146" spans="1:12" s="143" customFormat="1" ht="20.25" x14ac:dyDescent="0.25">
      <c r="A146" s="134"/>
      <c r="B146" s="134"/>
      <c r="C146" s="134"/>
      <c r="D146" s="135"/>
      <c r="E146" s="136"/>
      <c r="F146" s="137"/>
      <c r="G146" s="138"/>
      <c r="H146" s="137"/>
      <c r="I146" s="139"/>
      <c r="J146" s="140"/>
      <c r="K146" s="141"/>
      <c r="L146" s="142"/>
    </row>
    <row r="147" spans="1:12" ht="21" thickBot="1" x14ac:dyDescent="0.3">
      <c r="A147" s="83"/>
      <c r="B147" s="83"/>
      <c r="C147" s="302" t="s">
        <v>38</v>
      </c>
      <c r="D147" s="302"/>
      <c r="E147" s="302"/>
      <c r="F147" s="302"/>
      <c r="G147" s="302"/>
      <c r="H147" s="302"/>
      <c r="I147" s="302"/>
      <c r="J147" s="302"/>
      <c r="K147" s="85"/>
      <c r="L147" s="86"/>
    </row>
    <row r="148" spans="1:12" ht="40.5" x14ac:dyDescent="0.25">
      <c r="A148" s="3" t="s">
        <v>1</v>
      </c>
      <c r="B148" s="66" t="s">
        <v>7</v>
      </c>
      <c r="C148" s="187" t="s">
        <v>7</v>
      </c>
      <c r="D148" s="28" t="s">
        <v>8</v>
      </c>
      <c r="E148" s="27" t="s">
        <v>9</v>
      </c>
      <c r="F148" s="75" t="s">
        <v>14</v>
      </c>
      <c r="G148" s="28" t="s">
        <v>10</v>
      </c>
      <c r="H148" s="29" t="s">
        <v>11</v>
      </c>
      <c r="I148" s="30" t="s">
        <v>12</v>
      </c>
      <c r="J148" s="31" t="s">
        <v>13</v>
      </c>
      <c r="K148" s="49" t="s">
        <v>2</v>
      </c>
      <c r="L148" s="50" t="s">
        <v>28</v>
      </c>
    </row>
    <row r="149" spans="1:12" ht="20.25" x14ac:dyDescent="0.25">
      <c r="A149" s="195">
        <v>1</v>
      </c>
      <c r="B149" s="207" t="s">
        <v>59</v>
      </c>
      <c r="C149" s="89" t="s">
        <v>157</v>
      </c>
      <c r="D149" s="54">
        <v>13320</v>
      </c>
      <c r="E149" s="32" t="s">
        <v>158</v>
      </c>
      <c r="F149" s="117" t="s">
        <v>126</v>
      </c>
      <c r="G149" s="128" t="s">
        <v>75</v>
      </c>
      <c r="H149" s="108">
        <v>15</v>
      </c>
      <c r="I149" s="37">
        <v>15</v>
      </c>
      <c r="J149" s="95" t="s">
        <v>128</v>
      </c>
      <c r="K149" s="109"/>
      <c r="L149" s="46">
        <v>256654</v>
      </c>
    </row>
    <row r="150" spans="1:12" ht="20.25" x14ac:dyDescent="0.25">
      <c r="A150" s="196">
        <v>2</v>
      </c>
      <c r="B150" s="88"/>
      <c r="C150" s="89" t="s">
        <v>157</v>
      </c>
      <c r="D150" s="90">
        <v>13320</v>
      </c>
      <c r="E150" s="91" t="s">
        <v>263</v>
      </c>
      <c r="F150" s="117" t="s">
        <v>126</v>
      </c>
      <c r="G150" s="128" t="s">
        <v>176</v>
      </c>
      <c r="H150" s="194">
        <v>40</v>
      </c>
      <c r="I150" s="37">
        <v>40</v>
      </c>
      <c r="J150" s="95" t="s">
        <v>202</v>
      </c>
      <c r="K150" s="109"/>
      <c r="L150" s="96" t="s">
        <v>264</v>
      </c>
    </row>
    <row r="151" spans="1:12" ht="20.25" x14ac:dyDescent="0.25">
      <c r="A151" s="196">
        <v>3</v>
      </c>
      <c r="B151" s="88"/>
      <c r="C151" s="89" t="s">
        <v>157</v>
      </c>
      <c r="D151" s="90">
        <v>13320</v>
      </c>
      <c r="E151" s="91" t="s">
        <v>265</v>
      </c>
      <c r="F151" s="117" t="s">
        <v>126</v>
      </c>
      <c r="G151" s="128" t="s">
        <v>176</v>
      </c>
      <c r="H151" s="194">
        <v>15</v>
      </c>
      <c r="I151" s="37">
        <v>15</v>
      </c>
      <c r="J151" s="95" t="s">
        <v>202</v>
      </c>
      <c r="K151" s="109"/>
      <c r="L151" s="96" t="s">
        <v>266</v>
      </c>
    </row>
    <row r="152" spans="1:12" ht="20.25" x14ac:dyDescent="0.25">
      <c r="A152" s="195">
        <v>4</v>
      </c>
      <c r="B152" s="88"/>
      <c r="C152" s="89" t="s">
        <v>157</v>
      </c>
      <c r="D152" s="90">
        <v>13320</v>
      </c>
      <c r="E152" s="91" t="s">
        <v>267</v>
      </c>
      <c r="F152" s="117" t="s">
        <v>126</v>
      </c>
      <c r="G152" s="128" t="s">
        <v>176</v>
      </c>
      <c r="H152" s="194">
        <v>15</v>
      </c>
      <c r="I152" s="37">
        <v>15</v>
      </c>
      <c r="J152" s="95" t="s">
        <v>202</v>
      </c>
      <c r="K152" s="109"/>
      <c r="L152" s="96" t="s">
        <v>268</v>
      </c>
    </row>
    <row r="153" spans="1:12" ht="40.5" x14ac:dyDescent="0.25">
      <c r="A153" s="196">
        <v>5</v>
      </c>
      <c r="B153" s="88"/>
      <c r="C153" s="89" t="s">
        <v>59</v>
      </c>
      <c r="D153" s="90">
        <v>14310</v>
      </c>
      <c r="E153" s="91" t="s">
        <v>269</v>
      </c>
      <c r="F153" s="117" t="s">
        <v>201</v>
      </c>
      <c r="G153" s="128" t="s">
        <v>191</v>
      </c>
      <c r="H153" s="194">
        <v>33.6</v>
      </c>
      <c r="I153" s="48">
        <v>33.6</v>
      </c>
      <c r="J153" s="95" t="s">
        <v>202</v>
      </c>
      <c r="K153" s="32" t="s">
        <v>270</v>
      </c>
      <c r="L153" s="43">
        <v>266799</v>
      </c>
    </row>
    <row r="154" spans="1:12" ht="20.25" x14ac:dyDescent="0.25">
      <c r="A154" s="196">
        <v>6</v>
      </c>
      <c r="B154" s="88"/>
      <c r="C154" s="89" t="s">
        <v>212</v>
      </c>
      <c r="D154" s="90">
        <v>13141</v>
      </c>
      <c r="E154" s="91" t="s">
        <v>271</v>
      </c>
      <c r="F154" s="53" t="s">
        <v>272</v>
      </c>
      <c r="G154" s="128" t="s">
        <v>176</v>
      </c>
      <c r="H154" s="194">
        <v>167.02</v>
      </c>
      <c r="I154" s="37">
        <v>167.02</v>
      </c>
      <c r="J154" s="95" t="s">
        <v>202</v>
      </c>
      <c r="K154" s="227"/>
      <c r="L154" s="96" t="s">
        <v>273</v>
      </c>
    </row>
    <row r="155" spans="1:12" ht="20.25" x14ac:dyDescent="0.25">
      <c r="A155" s="195">
        <v>7</v>
      </c>
      <c r="B155" s="88"/>
      <c r="C155" s="208"/>
      <c r="D155" s="90"/>
      <c r="E155" s="32"/>
      <c r="F155" s="92"/>
      <c r="G155" s="93"/>
      <c r="H155" s="100"/>
      <c r="I155" s="48"/>
      <c r="J155" s="95"/>
      <c r="K155" s="51"/>
      <c r="L155" s="96"/>
    </row>
    <row r="156" spans="1:12" ht="20.25" x14ac:dyDescent="0.25">
      <c r="A156" s="196"/>
      <c r="B156" s="88"/>
      <c r="C156" s="188"/>
      <c r="D156" s="90"/>
      <c r="E156" s="32"/>
      <c r="F156" s="92"/>
      <c r="G156" s="93"/>
      <c r="H156" s="100"/>
      <c r="I156" s="48"/>
      <c r="J156" s="95"/>
      <c r="K156" s="51"/>
      <c r="L156" s="96"/>
    </row>
    <row r="157" spans="1:12" ht="20.25" x14ac:dyDescent="0.25">
      <c r="A157" s="196"/>
      <c r="B157" s="88"/>
      <c r="C157" s="188"/>
      <c r="D157" s="90"/>
      <c r="E157" s="32"/>
      <c r="F157" s="92"/>
      <c r="G157" s="93"/>
      <c r="H157" s="100"/>
      <c r="I157" s="48"/>
      <c r="J157" s="95"/>
      <c r="K157" s="51"/>
      <c r="L157" s="96"/>
    </row>
    <row r="158" spans="1:12" ht="20.25" x14ac:dyDescent="0.25">
      <c r="A158" s="195"/>
      <c r="B158" s="97"/>
      <c r="C158" s="65"/>
      <c r="D158" s="90"/>
      <c r="E158" s="32"/>
      <c r="F158" s="92"/>
      <c r="G158" s="93"/>
      <c r="H158" s="100"/>
      <c r="I158" s="48"/>
      <c r="J158" s="95"/>
      <c r="K158" s="51"/>
      <c r="L158" s="96"/>
    </row>
    <row r="159" spans="1:12" ht="20.25" x14ac:dyDescent="0.25">
      <c r="A159" s="196"/>
      <c r="B159" s="97"/>
      <c r="C159" s="65"/>
      <c r="D159" s="90"/>
      <c r="E159" s="32"/>
      <c r="F159" s="92"/>
      <c r="G159" s="93"/>
      <c r="H159" s="100"/>
      <c r="I159" s="48"/>
      <c r="J159" s="95"/>
      <c r="K159" s="51"/>
      <c r="L159" s="96"/>
    </row>
    <row r="160" spans="1:12" ht="20.25" x14ac:dyDescent="0.25">
      <c r="A160" s="83"/>
      <c r="B160" s="83"/>
      <c r="C160" s="83"/>
      <c r="D160" s="83"/>
      <c r="E160" s="83"/>
      <c r="F160" s="83"/>
      <c r="G160" s="83"/>
      <c r="H160" s="120" t="s">
        <v>19</v>
      </c>
      <c r="I160" s="114">
        <f>SUM(I149:I159)</f>
        <v>285.62</v>
      </c>
      <c r="J160" s="83"/>
      <c r="K160" s="85"/>
      <c r="L160" s="86"/>
    </row>
    <row r="161" spans="1:16" ht="20.25" x14ac:dyDescent="0.25">
      <c r="A161" s="83"/>
      <c r="B161" s="83"/>
      <c r="C161" s="83"/>
      <c r="D161" s="83"/>
      <c r="E161" s="83"/>
      <c r="F161" s="83"/>
      <c r="G161" s="83"/>
      <c r="H161" s="83"/>
      <c r="I161" s="83"/>
      <c r="J161" s="83"/>
      <c r="K161" s="85"/>
      <c r="L161" s="86"/>
    </row>
    <row r="162" spans="1:16" ht="21" thickBot="1" x14ac:dyDescent="0.3">
      <c r="A162" s="83"/>
      <c r="B162" s="83"/>
      <c r="C162" s="299" t="s">
        <v>47</v>
      </c>
      <c r="D162" s="300"/>
      <c r="E162" s="300"/>
      <c r="F162" s="300"/>
      <c r="G162" s="300"/>
      <c r="H162" s="300"/>
      <c r="I162" s="300"/>
      <c r="J162" s="301"/>
      <c r="K162" s="85"/>
      <c r="L162" s="86"/>
    </row>
    <row r="163" spans="1:16" ht="40.5" x14ac:dyDescent="0.25">
      <c r="A163" s="3" t="s">
        <v>1</v>
      </c>
      <c r="B163" s="66" t="s">
        <v>7</v>
      </c>
      <c r="C163" s="186" t="s">
        <v>7</v>
      </c>
      <c r="D163" s="28" t="s">
        <v>8</v>
      </c>
      <c r="E163" s="27" t="s">
        <v>9</v>
      </c>
      <c r="F163" s="75" t="s">
        <v>14</v>
      </c>
      <c r="G163" s="28" t="s">
        <v>10</v>
      </c>
      <c r="H163" s="29" t="s">
        <v>11</v>
      </c>
      <c r="I163" s="30" t="s">
        <v>12</v>
      </c>
      <c r="J163" s="31" t="s">
        <v>13</v>
      </c>
      <c r="K163" s="49" t="s">
        <v>2</v>
      </c>
      <c r="L163" s="50" t="s">
        <v>28</v>
      </c>
    </row>
    <row r="164" spans="1:16" ht="20.25" x14ac:dyDescent="0.25">
      <c r="A164" s="195">
        <v>1</v>
      </c>
      <c r="B164" s="242" t="s">
        <v>59</v>
      </c>
      <c r="C164" s="243" t="s">
        <v>74</v>
      </c>
      <c r="D164" s="250">
        <v>14110</v>
      </c>
      <c r="E164" s="51" t="s">
        <v>66</v>
      </c>
      <c r="F164" s="248" t="s">
        <v>68</v>
      </c>
      <c r="G164" s="128" t="s">
        <v>67</v>
      </c>
      <c r="H164" s="108">
        <v>48.06</v>
      </c>
      <c r="I164" s="45">
        <v>48.06</v>
      </c>
      <c r="J164" s="225" t="s">
        <v>75</v>
      </c>
      <c r="K164" s="109" t="s">
        <v>76</v>
      </c>
      <c r="L164" s="46">
        <v>254785</v>
      </c>
    </row>
    <row r="165" spans="1:16" ht="40.5" x14ac:dyDescent="0.25">
      <c r="A165" s="87">
        <v>2</v>
      </c>
      <c r="B165" s="67"/>
      <c r="C165" s="243" t="s">
        <v>74</v>
      </c>
      <c r="D165" s="250">
        <v>14110</v>
      </c>
      <c r="E165" s="51" t="s">
        <v>65</v>
      </c>
      <c r="F165" s="248" t="s">
        <v>68</v>
      </c>
      <c r="G165" s="128" t="s">
        <v>77</v>
      </c>
      <c r="H165" s="108">
        <v>84.98</v>
      </c>
      <c r="I165" s="45">
        <v>84.98</v>
      </c>
      <c r="J165" s="225" t="s">
        <v>75</v>
      </c>
      <c r="K165" s="109" t="s">
        <v>78</v>
      </c>
      <c r="L165" s="46">
        <v>254771</v>
      </c>
    </row>
    <row r="166" spans="1:16" ht="20.25" x14ac:dyDescent="0.25">
      <c r="A166" s="87">
        <v>3</v>
      </c>
      <c r="B166" s="205"/>
      <c r="C166" s="244" t="s">
        <v>83</v>
      </c>
      <c r="D166" s="250">
        <v>13250</v>
      </c>
      <c r="E166" s="251">
        <v>550021102</v>
      </c>
      <c r="F166" s="39" t="s">
        <v>84</v>
      </c>
      <c r="G166" s="58" t="s">
        <v>71</v>
      </c>
      <c r="H166" s="35">
        <v>128.69999999999999</v>
      </c>
      <c r="I166" s="57">
        <v>128.69999999999999</v>
      </c>
      <c r="J166" s="122" t="s">
        <v>75</v>
      </c>
      <c r="K166" s="53" t="s">
        <v>85</v>
      </c>
      <c r="L166" s="96" t="s">
        <v>86</v>
      </c>
      <c r="M166" s="1"/>
      <c r="N166" s="1"/>
      <c r="O166" s="1"/>
      <c r="P166" s="1"/>
    </row>
    <row r="167" spans="1:16" ht="20.25" x14ac:dyDescent="0.25">
      <c r="A167" s="195">
        <v>4</v>
      </c>
      <c r="B167" s="67"/>
      <c r="C167" s="244" t="s">
        <v>83</v>
      </c>
      <c r="D167" s="250">
        <v>13250</v>
      </c>
      <c r="E167" s="252" t="s">
        <v>87</v>
      </c>
      <c r="F167" s="249" t="s">
        <v>84</v>
      </c>
      <c r="G167" s="128" t="s">
        <v>75</v>
      </c>
      <c r="H167" s="253">
        <v>128.75</v>
      </c>
      <c r="I167" s="57">
        <v>128.75</v>
      </c>
      <c r="J167" s="122" t="s">
        <v>75</v>
      </c>
      <c r="K167" s="53" t="s">
        <v>85</v>
      </c>
      <c r="L167" s="96" t="s">
        <v>88</v>
      </c>
    </row>
    <row r="168" spans="1:16" ht="20.25" x14ac:dyDescent="0.3">
      <c r="A168" s="87">
        <v>5</v>
      </c>
      <c r="B168" s="151"/>
      <c r="C168" s="197" t="s">
        <v>102</v>
      </c>
      <c r="D168" s="231">
        <v>13952</v>
      </c>
      <c r="E168" s="199" t="s">
        <v>107</v>
      </c>
      <c r="F168" s="200" t="s">
        <v>103</v>
      </c>
      <c r="G168" s="254" t="s">
        <v>64</v>
      </c>
      <c r="H168" s="245">
        <v>20</v>
      </c>
      <c r="I168" s="246">
        <v>20</v>
      </c>
      <c r="J168" s="233" t="s">
        <v>75</v>
      </c>
      <c r="K168" s="229" t="s">
        <v>108</v>
      </c>
      <c r="L168" s="234" t="s">
        <v>109</v>
      </c>
    </row>
    <row r="169" spans="1:16" ht="20.25" x14ac:dyDescent="0.25">
      <c r="A169" s="87">
        <v>6</v>
      </c>
      <c r="B169" s="88"/>
      <c r="C169" s="89" t="s">
        <v>102</v>
      </c>
      <c r="D169" s="257">
        <v>13952</v>
      </c>
      <c r="E169" s="91" t="s">
        <v>115</v>
      </c>
      <c r="F169" s="248" t="s">
        <v>114</v>
      </c>
      <c r="G169" s="128" t="s">
        <v>64</v>
      </c>
      <c r="H169" s="256">
        <v>200</v>
      </c>
      <c r="I169" s="37">
        <v>200</v>
      </c>
      <c r="J169" s="225" t="s">
        <v>75</v>
      </c>
      <c r="K169" s="109" t="s">
        <v>116</v>
      </c>
      <c r="L169" s="46">
        <v>254516</v>
      </c>
    </row>
    <row r="170" spans="1:16" ht="20.25" x14ac:dyDescent="0.25">
      <c r="A170" s="195">
        <v>7</v>
      </c>
      <c r="B170" s="88"/>
      <c r="C170" s="89" t="s">
        <v>102</v>
      </c>
      <c r="D170" s="257">
        <v>13952</v>
      </c>
      <c r="E170" s="91" t="s">
        <v>117</v>
      </c>
      <c r="F170" s="248" t="s">
        <v>114</v>
      </c>
      <c r="G170" s="128" t="s">
        <v>63</v>
      </c>
      <c r="H170" s="256">
        <v>105</v>
      </c>
      <c r="I170" s="37">
        <v>105</v>
      </c>
      <c r="J170" s="225" t="s">
        <v>75</v>
      </c>
      <c r="K170" s="109" t="s">
        <v>112</v>
      </c>
      <c r="L170" s="46">
        <v>254506</v>
      </c>
    </row>
    <row r="171" spans="1:16" ht="20.25" x14ac:dyDescent="0.25">
      <c r="A171" s="87">
        <v>8</v>
      </c>
      <c r="B171" s="67"/>
      <c r="C171" s="67" t="s">
        <v>27</v>
      </c>
      <c r="D171" s="111">
        <v>13210</v>
      </c>
      <c r="E171" s="125" t="s">
        <v>274</v>
      </c>
      <c r="F171" s="249" t="s">
        <v>143</v>
      </c>
      <c r="G171" s="107" t="s">
        <v>275</v>
      </c>
      <c r="H171" s="121">
        <v>113.24</v>
      </c>
      <c r="I171" s="47">
        <v>113.24</v>
      </c>
      <c r="J171" s="122" t="s">
        <v>202</v>
      </c>
      <c r="K171" s="38"/>
      <c r="L171" s="96" t="s">
        <v>276</v>
      </c>
    </row>
    <row r="172" spans="1:16" ht="20.25" x14ac:dyDescent="0.25">
      <c r="A172" s="87">
        <v>8</v>
      </c>
      <c r="B172" s="67"/>
      <c r="C172" s="67" t="s">
        <v>27</v>
      </c>
      <c r="D172" s="111">
        <v>13210</v>
      </c>
      <c r="E172" s="125" t="s">
        <v>277</v>
      </c>
      <c r="F172" s="249" t="s">
        <v>143</v>
      </c>
      <c r="G172" s="107" t="s">
        <v>69</v>
      </c>
      <c r="H172" s="121">
        <v>52.3</v>
      </c>
      <c r="I172" s="47">
        <v>52.3</v>
      </c>
      <c r="J172" s="122" t="s">
        <v>202</v>
      </c>
      <c r="K172" s="38"/>
      <c r="L172" s="96" t="s">
        <v>278</v>
      </c>
    </row>
    <row r="173" spans="1:16" ht="20.25" x14ac:dyDescent="0.25">
      <c r="A173" s="87">
        <v>12</v>
      </c>
      <c r="B173" s="259"/>
      <c r="C173" s="259" t="s">
        <v>170</v>
      </c>
      <c r="D173" s="58">
        <v>13230</v>
      </c>
      <c r="E173" s="32" t="s">
        <v>279</v>
      </c>
      <c r="F173" s="53" t="s">
        <v>280</v>
      </c>
      <c r="G173" s="13" t="s">
        <v>193</v>
      </c>
      <c r="H173" s="35">
        <v>23.29</v>
      </c>
      <c r="I173" s="45">
        <v>23.29</v>
      </c>
      <c r="J173" s="34" t="s">
        <v>202</v>
      </c>
      <c r="K173" s="56"/>
      <c r="L173" s="96" t="s">
        <v>281</v>
      </c>
    </row>
    <row r="174" spans="1:16" ht="20.25" x14ac:dyDescent="0.25">
      <c r="A174" s="87">
        <v>11</v>
      </c>
      <c r="B174" s="67"/>
      <c r="C174" s="67" t="s">
        <v>282</v>
      </c>
      <c r="D174" s="111">
        <v>13220</v>
      </c>
      <c r="E174" s="125" t="s">
        <v>283</v>
      </c>
      <c r="F174" s="249" t="s">
        <v>284</v>
      </c>
      <c r="G174" s="107" t="s">
        <v>191</v>
      </c>
      <c r="H174" s="121">
        <v>85.52</v>
      </c>
      <c r="I174" s="57">
        <v>85.52</v>
      </c>
      <c r="J174" s="122" t="s">
        <v>202</v>
      </c>
      <c r="K174" s="38"/>
      <c r="L174" s="96" t="s">
        <v>285</v>
      </c>
    </row>
    <row r="175" spans="1:16" ht="20.25" x14ac:dyDescent="0.25">
      <c r="A175" s="87"/>
      <c r="B175" s="67"/>
      <c r="C175" s="67"/>
      <c r="D175" s="111"/>
      <c r="E175" s="125"/>
      <c r="F175" s="249"/>
      <c r="G175" s="107"/>
      <c r="H175" s="121"/>
      <c r="I175" s="57"/>
      <c r="J175" s="122"/>
      <c r="K175" s="38"/>
      <c r="L175" s="96"/>
    </row>
    <row r="176" spans="1:16" ht="20.25" x14ac:dyDescent="0.25">
      <c r="A176" s="195"/>
      <c r="B176" s="67"/>
      <c r="C176" s="67"/>
      <c r="D176" s="111"/>
      <c r="E176" s="125"/>
      <c r="F176" s="249"/>
      <c r="G176" s="107"/>
      <c r="H176" s="121"/>
      <c r="I176" s="57"/>
      <c r="J176" s="122"/>
      <c r="K176" s="38"/>
      <c r="L176" s="96"/>
    </row>
    <row r="177" spans="1:12" ht="20.25" x14ac:dyDescent="0.25">
      <c r="A177" s="87"/>
      <c r="B177" s="67"/>
      <c r="C177" s="67"/>
      <c r="D177" s="111"/>
      <c r="E177" s="125"/>
      <c r="F177" s="249"/>
      <c r="G177" s="107"/>
      <c r="H177" s="121"/>
      <c r="I177" s="57"/>
      <c r="J177" s="122"/>
      <c r="K177" s="38"/>
      <c r="L177" s="96"/>
    </row>
    <row r="178" spans="1:12" ht="20.25" x14ac:dyDescent="0.25">
      <c r="A178" s="87"/>
      <c r="B178" s="67"/>
      <c r="C178" s="67"/>
      <c r="D178" s="111"/>
      <c r="E178" s="125"/>
      <c r="F178" s="249"/>
      <c r="G178" s="107"/>
      <c r="H178" s="121"/>
      <c r="I178" s="57"/>
      <c r="J178" s="122"/>
      <c r="K178" s="38"/>
      <c r="L178" s="96"/>
    </row>
    <row r="179" spans="1:12" ht="20.25" x14ac:dyDescent="0.25">
      <c r="A179" s="195"/>
      <c r="B179" s="67"/>
      <c r="C179" s="67"/>
      <c r="D179" s="111"/>
      <c r="E179" s="125"/>
      <c r="F179" s="249"/>
      <c r="G179" s="107"/>
      <c r="H179" s="121"/>
      <c r="I179" s="57"/>
      <c r="J179" s="122"/>
      <c r="K179" s="38"/>
      <c r="L179" s="96"/>
    </row>
    <row r="180" spans="1:12" ht="20.25" x14ac:dyDescent="0.25">
      <c r="A180" s="87"/>
      <c r="B180" s="67"/>
      <c r="C180" s="67"/>
      <c r="D180" s="111"/>
      <c r="E180" s="125"/>
      <c r="F180" s="249"/>
      <c r="G180" s="107"/>
      <c r="H180" s="121"/>
      <c r="I180" s="57"/>
      <c r="J180" s="122"/>
      <c r="K180" s="38"/>
      <c r="L180" s="96"/>
    </row>
    <row r="181" spans="1:12" ht="20.25" x14ac:dyDescent="0.3">
      <c r="A181" s="87"/>
      <c r="B181" s="151"/>
      <c r="C181" s="197"/>
      <c r="D181" s="231"/>
      <c r="E181" s="235"/>
      <c r="F181" s="200"/>
      <c r="G181" s="201"/>
      <c r="H181" s="202"/>
      <c r="I181" s="203"/>
      <c r="J181" s="233"/>
      <c r="K181" s="229"/>
      <c r="L181" s="234"/>
    </row>
    <row r="182" spans="1:12" ht="20.25" x14ac:dyDescent="0.3">
      <c r="A182" s="195"/>
      <c r="B182" s="151"/>
      <c r="C182" s="197"/>
      <c r="D182" s="231"/>
      <c r="E182" s="235"/>
      <c r="F182" s="232"/>
      <c r="G182" s="201"/>
      <c r="H182" s="202"/>
      <c r="I182" s="203"/>
      <c r="J182" s="233"/>
      <c r="K182" s="229"/>
      <c r="L182" s="234"/>
    </row>
    <row r="183" spans="1:12" ht="20.25" x14ac:dyDescent="0.25">
      <c r="A183" s="87"/>
      <c r="B183" s="67"/>
      <c r="C183" s="67"/>
      <c r="D183" s="111"/>
      <c r="E183" s="125"/>
      <c r="F183" s="106"/>
      <c r="G183" s="107"/>
      <c r="H183" s="121"/>
      <c r="I183" s="57"/>
      <c r="J183" s="122"/>
      <c r="K183" s="38"/>
      <c r="L183" s="96"/>
    </row>
    <row r="184" spans="1:12" ht="20.25" x14ac:dyDescent="0.25">
      <c r="A184" s="87"/>
      <c r="B184" s="67"/>
      <c r="C184" s="67"/>
      <c r="D184" s="111"/>
      <c r="E184" s="125"/>
      <c r="F184" s="106"/>
      <c r="G184" s="107"/>
      <c r="H184" s="121"/>
      <c r="I184" s="57"/>
      <c r="J184" s="122"/>
      <c r="K184" s="38"/>
      <c r="L184" s="96"/>
    </row>
    <row r="185" spans="1:12" ht="20.25" x14ac:dyDescent="0.25">
      <c r="A185" s="195"/>
      <c r="B185" s="67"/>
      <c r="C185" s="67"/>
      <c r="D185" s="111"/>
      <c r="E185" s="125"/>
      <c r="F185" s="106"/>
      <c r="G185" s="107"/>
      <c r="H185" s="121"/>
      <c r="I185" s="57"/>
      <c r="J185" s="122"/>
      <c r="K185" s="38"/>
      <c r="L185" s="96"/>
    </row>
    <row r="186" spans="1:12" ht="20.25" x14ac:dyDescent="0.25">
      <c r="A186" s="87"/>
      <c r="B186" s="67"/>
      <c r="C186" s="67"/>
      <c r="D186" s="111"/>
      <c r="E186" s="125"/>
      <c r="F186" s="106"/>
      <c r="G186" s="107"/>
      <c r="H186" s="121"/>
      <c r="I186" s="57"/>
      <c r="J186" s="122"/>
      <c r="K186" s="38"/>
      <c r="L186" s="96"/>
    </row>
    <row r="187" spans="1:12" ht="20.25" x14ac:dyDescent="0.25">
      <c r="A187" s="87"/>
      <c r="B187" s="67"/>
      <c r="C187" s="67"/>
      <c r="D187" s="111"/>
      <c r="E187" s="125"/>
      <c r="F187" s="106"/>
      <c r="G187" s="107"/>
      <c r="H187" s="121"/>
      <c r="I187" s="57"/>
      <c r="J187" s="122"/>
      <c r="K187" s="38"/>
      <c r="L187" s="96"/>
    </row>
    <row r="188" spans="1:12" ht="20.25" x14ac:dyDescent="0.25">
      <c r="A188" s="195"/>
      <c r="B188" s="67"/>
      <c r="C188" s="67"/>
      <c r="D188" s="111"/>
      <c r="E188" s="125"/>
      <c r="F188" s="106"/>
      <c r="G188" s="107"/>
      <c r="H188" s="121"/>
      <c r="I188" s="57"/>
      <c r="J188" s="122"/>
      <c r="K188" s="38"/>
      <c r="L188" s="96"/>
    </row>
    <row r="189" spans="1:12" ht="20.25" x14ac:dyDescent="0.25">
      <c r="A189" s="87"/>
      <c r="B189" s="67"/>
      <c r="C189" s="67"/>
      <c r="D189" s="111"/>
      <c r="E189" s="125"/>
      <c r="F189" s="106"/>
      <c r="G189" s="107"/>
      <c r="H189" s="121"/>
      <c r="I189" s="57"/>
      <c r="J189" s="122"/>
      <c r="K189" s="38"/>
      <c r="L189" s="96"/>
    </row>
    <row r="190" spans="1:12" ht="20.25" x14ac:dyDescent="0.25">
      <c r="A190" s="87"/>
      <c r="B190" s="67"/>
      <c r="C190" s="67"/>
      <c r="D190" s="111"/>
      <c r="E190" s="125"/>
      <c r="F190" s="106"/>
      <c r="G190" s="107"/>
      <c r="H190" s="121"/>
      <c r="I190" s="57"/>
      <c r="J190" s="122"/>
      <c r="K190" s="38"/>
      <c r="L190" s="96"/>
    </row>
    <row r="191" spans="1:12" ht="20.25" x14ac:dyDescent="0.25">
      <c r="A191" s="195"/>
      <c r="B191" s="67"/>
      <c r="C191" s="67"/>
      <c r="D191" s="111"/>
      <c r="E191" s="125"/>
      <c r="F191" s="106"/>
      <c r="G191" s="107"/>
      <c r="H191" s="121"/>
      <c r="I191" s="47"/>
      <c r="J191" s="122"/>
      <c r="K191" s="38"/>
      <c r="L191" s="96"/>
    </row>
    <row r="192" spans="1:12" ht="20.25" x14ac:dyDescent="0.25">
      <c r="A192" s="87"/>
      <c r="B192" s="67"/>
      <c r="C192" s="67"/>
      <c r="D192" s="111"/>
      <c r="E192" s="125"/>
      <c r="F192" s="106"/>
      <c r="G192" s="107"/>
      <c r="H192" s="121"/>
      <c r="I192" s="47"/>
      <c r="J192" s="122"/>
      <c r="K192" s="38"/>
      <c r="L192" s="96"/>
    </row>
    <row r="193" spans="1:12" ht="20.25" x14ac:dyDescent="0.25">
      <c r="A193" s="112"/>
      <c r="B193" s="144"/>
      <c r="C193" s="144"/>
      <c r="D193" s="145"/>
      <c r="E193" s="146"/>
      <c r="F193" s="146"/>
      <c r="G193" s="146"/>
      <c r="H193" s="147" t="s">
        <v>39</v>
      </c>
      <c r="I193" s="114">
        <f>SUM(I164:I192)</f>
        <v>989.83999999999992</v>
      </c>
      <c r="J193" s="146"/>
      <c r="K193" s="148"/>
      <c r="L193" s="149"/>
    </row>
    <row r="194" spans="1:12" ht="20.25" x14ac:dyDescent="0.25">
      <c r="A194" s="112"/>
      <c r="B194" s="144"/>
      <c r="C194" s="144"/>
      <c r="D194" s="145"/>
      <c r="E194" s="146"/>
      <c r="F194" s="146"/>
      <c r="G194" s="146"/>
      <c r="H194" s="146"/>
      <c r="I194" s="150"/>
      <c r="J194" s="146"/>
      <c r="K194" s="148"/>
      <c r="L194" s="149"/>
    </row>
    <row r="195" spans="1:12" ht="20.25" x14ac:dyDescent="0.25">
      <c r="A195" s="112"/>
      <c r="B195" s="144"/>
      <c r="C195" s="144"/>
      <c r="D195" s="145"/>
      <c r="E195" s="146"/>
      <c r="F195" s="146"/>
      <c r="G195" s="146"/>
      <c r="H195" s="146"/>
      <c r="I195" s="150"/>
      <c r="J195" s="146"/>
      <c r="K195" s="148"/>
      <c r="L195" s="149"/>
    </row>
    <row r="196" spans="1:12" ht="21" thickBot="1" x14ac:dyDescent="0.3">
      <c r="A196" s="83"/>
      <c r="B196" s="83"/>
      <c r="C196" s="299" t="s">
        <v>40</v>
      </c>
      <c r="D196" s="300"/>
      <c r="E196" s="300"/>
      <c r="F196" s="300"/>
      <c r="G196" s="300"/>
      <c r="H196" s="300"/>
      <c r="I196" s="300"/>
      <c r="J196" s="301"/>
      <c r="K196" s="85"/>
      <c r="L196" s="86"/>
    </row>
    <row r="197" spans="1:12" ht="40.5" x14ac:dyDescent="0.25">
      <c r="A197" s="3" t="s">
        <v>1</v>
      </c>
      <c r="B197" s="66" t="s">
        <v>7</v>
      </c>
      <c r="C197" s="186" t="s">
        <v>7</v>
      </c>
      <c r="D197" s="28" t="s">
        <v>8</v>
      </c>
      <c r="E197" s="27" t="s">
        <v>9</v>
      </c>
      <c r="F197" s="75" t="s">
        <v>14</v>
      </c>
      <c r="G197" s="28" t="s">
        <v>10</v>
      </c>
      <c r="H197" s="29" t="s">
        <v>11</v>
      </c>
      <c r="I197" s="30" t="s">
        <v>12</v>
      </c>
      <c r="J197" s="31" t="s">
        <v>13</v>
      </c>
      <c r="K197" s="41" t="s">
        <v>2</v>
      </c>
      <c r="L197" s="43" t="s">
        <v>28</v>
      </c>
    </row>
    <row r="198" spans="1:12" s="271" customFormat="1" ht="20.45" customHeight="1" x14ac:dyDescent="0.3">
      <c r="A198" s="36">
        <v>1</v>
      </c>
      <c r="B198" s="261"/>
      <c r="C198" s="262" t="s">
        <v>289</v>
      </c>
      <c r="D198" s="198">
        <v>13460</v>
      </c>
      <c r="E198" s="199" t="s">
        <v>314</v>
      </c>
      <c r="F198" s="200" t="s">
        <v>315</v>
      </c>
      <c r="G198" s="201" t="s">
        <v>236</v>
      </c>
      <c r="H198" s="269">
        <v>67.180000000000007</v>
      </c>
      <c r="I198" s="270">
        <f>H198</f>
        <v>67.180000000000007</v>
      </c>
      <c r="J198" s="204" t="s">
        <v>75</v>
      </c>
      <c r="K198" s="294"/>
      <c r="L198" s="295"/>
    </row>
    <row r="199" spans="1:12" s="271" customFormat="1" ht="20.45" customHeight="1" x14ac:dyDescent="0.3">
      <c r="A199" s="36">
        <v>2</v>
      </c>
      <c r="B199" s="263"/>
      <c r="C199" s="262" t="s">
        <v>290</v>
      </c>
      <c r="D199" s="198">
        <v>13460</v>
      </c>
      <c r="E199" s="199" t="s">
        <v>316</v>
      </c>
      <c r="F199" s="200" t="s">
        <v>317</v>
      </c>
      <c r="G199" s="201" t="s">
        <v>140</v>
      </c>
      <c r="H199" s="269">
        <v>25</v>
      </c>
      <c r="I199" s="270">
        <f t="shared" ref="I199:I262" si="0">H199</f>
        <v>25</v>
      </c>
      <c r="J199" s="204" t="s">
        <v>75</v>
      </c>
      <c r="K199" s="236"/>
      <c r="L199" s="272"/>
    </row>
    <row r="200" spans="1:12" s="271" customFormat="1" ht="20.45" customHeight="1" x14ac:dyDescent="0.3">
      <c r="A200" s="36">
        <v>3</v>
      </c>
      <c r="B200" s="264"/>
      <c r="C200" s="262" t="s">
        <v>291</v>
      </c>
      <c r="D200" s="198">
        <v>13951</v>
      </c>
      <c r="E200" s="199" t="s">
        <v>318</v>
      </c>
      <c r="F200" s="200" t="s">
        <v>319</v>
      </c>
      <c r="G200" s="201" t="s">
        <v>320</v>
      </c>
      <c r="H200" s="269">
        <v>420</v>
      </c>
      <c r="I200" s="270">
        <f t="shared" si="0"/>
        <v>420</v>
      </c>
      <c r="J200" s="204" t="s">
        <v>75</v>
      </c>
      <c r="K200" s="294"/>
      <c r="L200" s="295"/>
    </row>
    <row r="201" spans="1:12" s="271" customFormat="1" ht="20.45" customHeight="1" x14ac:dyDescent="0.3">
      <c r="A201" s="36">
        <v>4</v>
      </c>
      <c r="B201" s="265"/>
      <c r="C201" s="262" t="s">
        <v>292</v>
      </c>
      <c r="D201" s="198">
        <v>14220</v>
      </c>
      <c r="E201" s="199" t="s">
        <v>321</v>
      </c>
      <c r="F201" s="200" t="s">
        <v>322</v>
      </c>
      <c r="G201" s="201" t="s">
        <v>323</v>
      </c>
      <c r="H201" s="269">
        <v>48</v>
      </c>
      <c r="I201" s="270">
        <f t="shared" si="0"/>
        <v>48</v>
      </c>
      <c r="J201" s="204" t="s">
        <v>75</v>
      </c>
      <c r="K201" s="294"/>
      <c r="L201" s="295"/>
    </row>
    <row r="202" spans="1:12" s="271" customFormat="1" ht="20.45" customHeight="1" x14ac:dyDescent="0.3">
      <c r="A202" s="36">
        <v>5</v>
      </c>
      <c r="B202" s="265"/>
      <c r="C202" s="266" t="s">
        <v>293</v>
      </c>
      <c r="D202" s="273">
        <v>13220</v>
      </c>
      <c r="E202" s="199" t="s">
        <v>324</v>
      </c>
      <c r="F202" s="199" t="s">
        <v>325</v>
      </c>
      <c r="G202" s="201" t="s">
        <v>132</v>
      </c>
      <c r="H202" s="269">
        <v>36.020000000000003</v>
      </c>
      <c r="I202" s="270">
        <f t="shared" si="0"/>
        <v>36.020000000000003</v>
      </c>
      <c r="J202" s="204" t="s">
        <v>75</v>
      </c>
      <c r="K202" s="294"/>
      <c r="L202" s="295"/>
    </row>
    <row r="203" spans="1:12" s="271" customFormat="1" ht="20.45" customHeight="1" x14ac:dyDescent="0.3">
      <c r="A203" s="36">
        <v>6</v>
      </c>
      <c r="B203" s="265"/>
      <c r="C203" s="266" t="s">
        <v>293</v>
      </c>
      <c r="D203" s="273">
        <v>13220</v>
      </c>
      <c r="E203" s="199" t="s">
        <v>326</v>
      </c>
      <c r="F203" s="200" t="s">
        <v>327</v>
      </c>
      <c r="G203" s="201" t="s">
        <v>132</v>
      </c>
      <c r="H203" s="269">
        <v>1254.42</v>
      </c>
      <c r="I203" s="270">
        <f t="shared" si="0"/>
        <v>1254.42</v>
      </c>
      <c r="J203" s="204" t="s">
        <v>75</v>
      </c>
      <c r="K203" s="294"/>
      <c r="L203" s="295"/>
    </row>
    <row r="204" spans="1:12" s="271" customFormat="1" ht="20.45" customHeight="1" x14ac:dyDescent="0.3">
      <c r="A204" s="36">
        <v>7</v>
      </c>
      <c r="B204" s="265"/>
      <c r="C204" s="266" t="s">
        <v>293</v>
      </c>
      <c r="D204" s="273">
        <v>13220</v>
      </c>
      <c r="E204" s="199" t="s">
        <v>328</v>
      </c>
      <c r="F204" s="200" t="s">
        <v>329</v>
      </c>
      <c r="G204" s="201" t="s">
        <v>132</v>
      </c>
      <c r="H204" s="269">
        <v>1693.25</v>
      </c>
      <c r="I204" s="270">
        <f t="shared" si="0"/>
        <v>1693.25</v>
      </c>
      <c r="J204" s="204" t="s">
        <v>75</v>
      </c>
      <c r="K204" s="294"/>
      <c r="L204" s="295"/>
    </row>
    <row r="205" spans="1:12" s="271" customFormat="1" ht="20.45" customHeight="1" x14ac:dyDescent="0.3">
      <c r="A205" s="36">
        <v>8</v>
      </c>
      <c r="B205" s="265"/>
      <c r="C205" s="262" t="s">
        <v>294</v>
      </c>
      <c r="D205" s="198">
        <v>13220</v>
      </c>
      <c r="E205" s="199" t="s">
        <v>330</v>
      </c>
      <c r="F205" s="200" t="s">
        <v>325</v>
      </c>
      <c r="G205" s="201" t="s">
        <v>208</v>
      </c>
      <c r="H205" s="269">
        <v>93.2</v>
      </c>
      <c r="I205" s="270">
        <f t="shared" si="0"/>
        <v>93.2</v>
      </c>
      <c r="J205" s="204" t="s">
        <v>75</v>
      </c>
      <c r="K205" s="294"/>
      <c r="L205" s="295"/>
    </row>
    <row r="206" spans="1:12" s="271" customFormat="1" ht="20.45" customHeight="1" x14ac:dyDescent="0.3">
      <c r="A206" s="36">
        <v>9</v>
      </c>
      <c r="B206" s="265"/>
      <c r="C206" s="262" t="s">
        <v>293</v>
      </c>
      <c r="D206" s="198">
        <v>13220</v>
      </c>
      <c r="E206" s="199" t="s">
        <v>331</v>
      </c>
      <c r="F206" s="200" t="s">
        <v>332</v>
      </c>
      <c r="G206" s="201" t="s">
        <v>92</v>
      </c>
      <c r="H206" s="269">
        <v>268</v>
      </c>
      <c r="I206" s="270">
        <f t="shared" si="0"/>
        <v>268</v>
      </c>
      <c r="J206" s="204" t="s">
        <v>75</v>
      </c>
      <c r="K206" s="294"/>
      <c r="L206" s="295"/>
    </row>
    <row r="207" spans="1:12" s="271" customFormat="1" ht="20.45" customHeight="1" x14ac:dyDescent="0.3">
      <c r="A207" s="36">
        <v>10</v>
      </c>
      <c r="B207" s="265"/>
      <c r="C207" s="262" t="s">
        <v>294</v>
      </c>
      <c r="D207" s="238">
        <v>13220</v>
      </c>
      <c r="E207" s="199" t="s">
        <v>333</v>
      </c>
      <c r="F207" s="200" t="s">
        <v>334</v>
      </c>
      <c r="G207" s="201" t="s">
        <v>92</v>
      </c>
      <c r="H207" s="274">
        <v>327.5</v>
      </c>
      <c r="I207" s="270">
        <f t="shared" si="0"/>
        <v>327.5</v>
      </c>
      <c r="J207" s="204" t="s">
        <v>75</v>
      </c>
      <c r="K207" s="236"/>
      <c r="L207" s="272"/>
    </row>
    <row r="208" spans="1:12" s="271" customFormat="1" ht="20.45" customHeight="1" x14ac:dyDescent="0.3">
      <c r="A208" s="36">
        <v>11</v>
      </c>
      <c r="B208" s="265"/>
      <c r="C208" s="262" t="s">
        <v>295</v>
      </c>
      <c r="D208" s="238">
        <v>13230</v>
      </c>
      <c r="E208" s="199" t="s">
        <v>335</v>
      </c>
      <c r="F208" s="200" t="s">
        <v>172</v>
      </c>
      <c r="G208" s="275" t="s">
        <v>336</v>
      </c>
      <c r="H208" s="274">
        <v>226</v>
      </c>
      <c r="I208" s="270">
        <f t="shared" si="0"/>
        <v>226</v>
      </c>
      <c r="J208" s="204" t="s">
        <v>75</v>
      </c>
      <c r="K208" s="294"/>
      <c r="L208" s="295"/>
    </row>
    <row r="209" spans="1:12" s="271" customFormat="1" ht="20.45" customHeight="1" x14ac:dyDescent="0.3">
      <c r="A209" s="36">
        <v>12</v>
      </c>
      <c r="B209" s="265"/>
      <c r="C209" s="262" t="s">
        <v>296</v>
      </c>
      <c r="D209" s="238">
        <v>13230</v>
      </c>
      <c r="E209" s="199" t="s">
        <v>337</v>
      </c>
      <c r="F209" s="200" t="s">
        <v>172</v>
      </c>
      <c r="G209" s="201" t="s">
        <v>338</v>
      </c>
      <c r="H209" s="274">
        <v>226</v>
      </c>
      <c r="I209" s="270">
        <f t="shared" si="0"/>
        <v>226</v>
      </c>
      <c r="J209" s="204" t="s">
        <v>75</v>
      </c>
      <c r="K209" s="294"/>
      <c r="L209" s="295"/>
    </row>
    <row r="210" spans="1:12" s="271" customFormat="1" ht="20.45" customHeight="1" x14ac:dyDescent="0.3">
      <c r="A210" s="276">
        <v>13</v>
      </c>
      <c r="B210" s="262"/>
      <c r="C210" s="262" t="s">
        <v>296</v>
      </c>
      <c r="D210" s="238">
        <v>13230</v>
      </c>
      <c r="E210" s="199" t="s">
        <v>339</v>
      </c>
      <c r="F210" s="200" t="s">
        <v>172</v>
      </c>
      <c r="G210" s="201" t="s">
        <v>340</v>
      </c>
      <c r="H210" s="274">
        <v>497.2</v>
      </c>
      <c r="I210" s="270">
        <f t="shared" si="0"/>
        <v>497.2</v>
      </c>
      <c r="J210" s="204" t="s">
        <v>75</v>
      </c>
      <c r="K210" s="294"/>
      <c r="L210" s="295"/>
    </row>
    <row r="211" spans="1:12" s="271" customFormat="1" ht="20.45" customHeight="1" x14ac:dyDescent="0.3">
      <c r="A211" s="36">
        <v>14</v>
      </c>
      <c r="B211" s="262"/>
      <c r="C211" s="262" t="s">
        <v>296</v>
      </c>
      <c r="D211" s="198">
        <v>13230</v>
      </c>
      <c r="E211" s="199" t="s">
        <v>341</v>
      </c>
      <c r="F211" s="200" t="s">
        <v>342</v>
      </c>
      <c r="G211" s="201" t="s">
        <v>343</v>
      </c>
      <c r="H211" s="274">
        <v>203.37</v>
      </c>
      <c r="I211" s="270">
        <f t="shared" si="0"/>
        <v>203.37</v>
      </c>
      <c r="J211" s="204" t="s">
        <v>75</v>
      </c>
      <c r="K211" s="294"/>
      <c r="L211" s="295"/>
    </row>
    <row r="212" spans="1:12" s="271" customFormat="1" ht="20.45" customHeight="1" x14ac:dyDescent="0.3">
      <c r="A212" s="276">
        <v>15</v>
      </c>
      <c r="B212" s="262"/>
      <c r="C212" s="262" t="s">
        <v>297</v>
      </c>
      <c r="D212" s="198">
        <v>13230</v>
      </c>
      <c r="E212" s="199" t="s">
        <v>344</v>
      </c>
      <c r="F212" s="200" t="s">
        <v>345</v>
      </c>
      <c r="G212" s="201" t="s">
        <v>343</v>
      </c>
      <c r="H212" s="269">
        <v>212.92</v>
      </c>
      <c r="I212" s="270">
        <f t="shared" si="0"/>
        <v>212.92</v>
      </c>
      <c r="J212" s="204" t="s">
        <v>75</v>
      </c>
      <c r="K212" s="236"/>
      <c r="L212" s="272"/>
    </row>
    <row r="213" spans="1:12" s="271" customFormat="1" ht="20.45" customHeight="1" x14ac:dyDescent="0.3">
      <c r="A213" s="36">
        <v>16</v>
      </c>
      <c r="B213" s="262"/>
      <c r="C213" s="262" t="s">
        <v>297</v>
      </c>
      <c r="D213" s="198">
        <v>13230</v>
      </c>
      <c r="E213" s="199" t="s">
        <v>346</v>
      </c>
      <c r="F213" s="200" t="s">
        <v>347</v>
      </c>
      <c r="G213" s="201" t="s">
        <v>132</v>
      </c>
      <c r="H213" s="269">
        <v>60.4</v>
      </c>
      <c r="I213" s="270">
        <f t="shared" si="0"/>
        <v>60.4</v>
      </c>
      <c r="J213" s="204" t="s">
        <v>75</v>
      </c>
      <c r="K213" s="294"/>
      <c r="L213" s="295"/>
    </row>
    <row r="214" spans="1:12" s="271" customFormat="1" ht="20.45" customHeight="1" x14ac:dyDescent="0.3">
      <c r="A214" s="276">
        <v>17</v>
      </c>
      <c r="B214" s="262"/>
      <c r="C214" s="262" t="s">
        <v>297</v>
      </c>
      <c r="D214" s="198">
        <v>13230</v>
      </c>
      <c r="E214" s="277" t="s">
        <v>348</v>
      </c>
      <c r="F214" s="200" t="s">
        <v>172</v>
      </c>
      <c r="G214" s="201" t="s">
        <v>349</v>
      </c>
      <c r="H214" s="269">
        <v>226</v>
      </c>
      <c r="I214" s="270">
        <f t="shared" si="0"/>
        <v>226</v>
      </c>
      <c r="J214" s="204" t="s">
        <v>350</v>
      </c>
      <c r="K214" s="236"/>
      <c r="L214" s="272"/>
    </row>
    <row r="215" spans="1:12" s="271" customFormat="1" ht="20.45" customHeight="1" x14ac:dyDescent="0.3">
      <c r="A215" s="36">
        <v>18</v>
      </c>
      <c r="B215" s="296" t="s">
        <v>297</v>
      </c>
      <c r="C215" s="297"/>
      <c r="D215" s="198">
        <v>13230</v>
      </c>
      <c r="E215" s="277" t="s">
        <v>351</v>
      </c>
      <c r="F215" s="278" t="s">
        <v>172</v>
      </c>
      <c r="G215" s="201" t="s">
        <v>349</v>
      </c>
      <c r="H215" s="269">
        <v>175.4</v>
      </c>
      <c r="I215" s="270">
        <f t="shared" si="0"/>
        <v>175.4</v>
      </c>
      <c r="J215" s="204" t="s">
        <v>350</v>
      </c>
      <c r="K215" s="236"/>
      <c r="L215" s="272"/>
    </row>
    <row r="216" spans="1:12" s="271" customFormat="1" ht="20.45" customHeight="1" x14ac:dyDescent="0.3">
      <c r="A216" s="276">
        <v>19</v>
      </c>
      <c r="B216" s="296" t="s">
        <v>298</v>
      </c>
      <c r="C216" s="297"/>
      <c r="D216" s="198">
        <v>13230</v>
      </c>
      <c r="E216" s="277" t="s">
        <v>352</v>
      </c>
      <c r="F216" s="278" t="s">
        <v>172</v>
      </c>
      <c r="G216" s="201" t="s">
        <v>353</v>
      </c>
      <c r="H216" s="269">
        <v>565</v>
      </c>
      <c r="I216" s="270">
        <f t="shared" si="0"/>
        <v>565</v>
      </c>
      <c r="J216" s="204" t="s">
        <v>75</v>
      </c>
      <c r="K216" s="236"/>
      <c r="L216" s="272"/>
    </row>
    <row r="217" spans="1:12" s="271" customFormat="1" ht="20.45" customHeight="1" x14ac:dyDescent="0.3">
      <c r="A217" s="36">
        <v>20</v>
      </c>
      <c r="B217" s="296" t="s">
        <v>299</v>
      </c>
      <c r="C217" s="297"/>
      <c r="D217" s="198">
        <v>13460</v>
      </c>
      <c r="E217" s="277" t="s">
        <v>354</v>
      </c>
      <c r="F217" s="278" t="s">
        <v>355</v>
      </c>
      <c r="G217" s="201" t="s">
        <v>151</v>
      </c>
      <c r="H217" s="269">
        <v>7018</v>
      </c>
      <c r="I217" s="270">
        <f t="shared" si="0"/>
        <v>7018</v>
      </c>
      <c r="J217" s="204" t="s">
        <v>75</v>
      </c>
      <c r="K217" s="236"/>
      <c r="L217" s="272"/>
    </row>
    <row r="218" spans="1:12" s="271" customFormat="1" ht="20.45" customHeight="1" x14ac:dyDescent="0.3">
      <c r="A218" s="276">
        <v>21</v>
      </c>
      <c r="B218" s="296" t="s">
        <v>300</v>
      </c>
      <c r="C218" s="297"/>
      <c r="D218" s="198">
        <v>13460</v>
      </c>
      <c r="E218" s="277" t="s">
        <v>356</v>
      </c>
      <c r="F218" s="278" t="s">
        <v>357</v>
      </c>
      <c r="G218" s="201" t="s">
        <v>358</v>
      </c>
      <c r="H218" s="269">
        <v>6934</v>
      </c>
      <c r="I218" s="270">
        <f t="shared" si="0"/>
        <v>6934</v>
      </c>
      <c r="J218" s="204" t="s">
        <v>75</v>
      </c>
      <c r="K218" s="236"/>
      <c r="L218" s="272"/>
    </row>
    <row r="219" spans="1:12" s="271" customFormat="1" ht="20.45" customHeight="1" x14ac:dyDescent="0.3">
      <c r="A219" s="36">
        <v>22</v>
      </c>
      <c r="B219" s="296" t="s">
        <v>300</v>
      </c>
      <c r="C219" s="297"/>
      <c r="D219" s="198">
        <v>13460</v>
      </c>
      <c r="E219" s="277" t="s">
        <v>356</v>
      </c>
      <c r="F219" s="278" t="s">
        <v>359</v>
      </c>
      <c r="G219" s="201" t="s">
        <v>226</v>
      </c>
      <c r="H219" s="269">
        <v>369</v>
      </c>
      <c r="I219" s="270">
        <f t="shared" si="0"/>
        <v>369</v>
      </c>
      <c r="J219" s="204" t="s">
        <v>75</v>
      </c>
      <c r="K219" s="236"/>
      <c r="L219" s="272"/>
    </row>
    <row r="220" spans="1:12" s="271" customFormat="1" ht="20.45" customHeight="1" x14ac:dyDescent="0.3">
      <c r="A220" s="276">
        <v>23</v>
      </c>
      <c r="B220" s="296" t="s">
        <v>300</v>
      </c>
      <c r="C220" s="297"/>
      <c r="D220" s="198">
        <v>13460</v>
      </c>
      <c r="E220" s="277" t="s">
        <v>356</v>
      </c>
      <c r="F220" s="278" t="s">
        <v>360</v>
      </c>
      <c r="G220" s="201" t="s">
        <v>226</v>
      </c>
      <c r="H220" s="269">
        <v>241</v>
      </c>
      <c r="I220" s="270">
        <f t="shared" si="0"/>
        <v>241</v>
      </c>
      <c r="J220" s="204" t="s">
        <v>361</v>
      </c>
      <c r="K220" s="236"/>
      <c r="L220" s="272"/>
    </row>
    <row r="221" spans="1:12" s="271" customFormat="1" ht="20.45" customHeight="1" x14ac:dyDescent="0.3">
      <c r="A221" s="36">
        <v>24</v>
      </c>
      <c r="B221" s="296" t="s">
        <v>300</v>
      </c>
      <c r="C221" s="297"/>
      <c r="D221" s="198">
        <v>13460</v>
      </c>
      <c r="E221" s="277" t="s">
        <v>356</v>
      </c>
      <c r="F221" s="278" t="s">
        <v>362</v>
      </c>
      <c r="G221" s="201" t="s">
        <v>77</v>
      </c>
      <c r="H221" s="269">
        <v>204</v>
      </c>
      <c r="I221" s="270">
        <f t="shared" si="0"/>
        <v>204</v>
      </c>
      <c r="J221" s="204" t="s">
        <v>75</v>
      </c>
      <c r="K221" s="236"/>
      <c r="L221" s="272"/>
    </row>
    <row r="222" spans="1:12" s="271" customFormat="1" ht="20.45" customHeight="1" x14ac:dyDescent="0.3">
      <c r="A222" s="276">
        <v>25</v>
      </c>
      <c r="B222" s="296" t="s">
        <v>300</v>
      </c>
      <c r="C222" s="297"/>
      <c r="D222" s="198">
        <v>13460</v>
      </c>
      <c r="E222" s="277" t="s">
        <v>356</v>
      </c>
      <c r="F222" s="278" t="s">
        <v>363</v>
      </c>
      <c r="G222" s="201" t="s">
        <v>77</v>
      </c>
      <c r="H222" s="269">
        <v>390</v>
      </c>
      <c r="I222" s="270">
        <f t="shared" si="0"/>
        <v>390</v>
      </c>
      <c r="J222" s="204" t="s">
        <v>75</v>
      </c>
      <c r="K222" s="236"/>
      <c r="L222" s="272"/>
    </row>
    <row r="223" spans="1:12" s="271" customFormat="1" ht="20.45" customHeight="1" x14ac:dyDescent="0.3">
      <c r="A223" s="36">
        <v>26</v>
      </c>
      <c r="B223" s="296" t="s">
        <v>300</v>
      </c>
      <c r="C223" s="297"/>
      <c r="D223" s="198">
        <v>13460</v>
      </c>
      <c r="E223" s="277" t="s">
        <v>364</v>
      </c>
      <c r="F223" s="278" t="s">
        <v>365</v>
      </c>
      <c r="G223" s="201" t="s">
        <v>358</v>
      </c>
      <c r="H223" s="269">
        <v>376</v>
      </c>
      <c r="I223" s="270">
        <f t="shared" si="0"/>
        <v>376</v>
      </c>
      <c r="J223" s="204" t="s">
        <v>75</v>
      </c>
      <c r="K223" s="236"/>
      <c r="L223" s="272"/>
    </row>
    <row r="224" spans="1:12" s="271" customFormat="1" ht="20.45" customHeight="1" x14ac:dyDescent="0.3">
      <c r="A224" s="276">
        <v>27</v>
      </c>
      <c r="B224" s="296" t="s">
        <v>300</v>
      </c>
      <c r="C224" s="297"/>
      <c r="D224" s="198">
        <v>13460</v>
      </c>
      <c r="E224" s="277" t="s">
        <v>356</v>
      </c>
      <c r="F224" s="278" t="s">
        <v>366</v>
      </c>
      <c r="G224" s="201" t="s">
        <v>191</v>
      </c>
      <c r="H224" s="269">
        <v>2046</v>
      </c>
      <c r="I224" s="270">
        <f t="shared" si="0"/>
        <v>2046</v>
      </c>
      <c r="J224" s="204" t="s">
        <v>75</v>
      </c>
      <c r="K224" s="236"/>
      <c r="L224" s="272"/>
    </row>
    <row r="225" spans="1:12" s="271" customFormat="1" ht="20.45" customHeight="1" x14ac:dyDescent="0.3">
      <c r="A225" s="36">
        <v>28</v>
      </c>
      <c r="B225" s="296" t="s">
        <v>301</v>
      </c>
      <c r="C225" s="297"/>
      <c r="D225" s="198">
        <v>13460</v>
      </c>
      <c r="E225" s="277" t="s">
        <v>367</v>
      </c>
      <c r="F225" s="278" t="s">
        <v>368</v>
      </c>
      <c r="G225" s="201" t="s">
        <v>184</v>
      </c>
      <c r="H225" s="269">
        <v>1036</v>
      </c>
      <c r="I225" s="270">
        <f t="shared" si="0"/>
        <v>1036</v>
      </c>
      <c r="J225" s="204" t="s">
        <v>75</v>
      </c>
      <c r="K225" s="236"/>
      <c r="L225" s="272"/>
    </row>
    <row r="226" spans="1:12" s="271" customFormat="1" ht="20.45" customHeight="1" x14ac:dyDescent="0.3">
      <c r="A226" s="276">
        <v>29</v>
      </c>
      <c r="B226" s="296" t="s">
        <v>300</v>
      </c>
      <c r="C226" s="297"/>
      <c r="D226" s="198">
        <v>13460</v>
      </c>
      <c r="E226" s="277" t="s">
        <v>369</v>
      </c>
      <c r="F226" s="278" t="s">
        <v>370</v>
      </c>
      <c r="G226" s="201" t="s">
        <v>358</v>
      </c>
      <c r="H226" s="269">
        <v>1306</v>
      </c>
      <c r="I226" s="270">
        <f t="shared" si="0"/>
        <v>1306</v>
      </c>
      <c r="J226" s="204" t="s">
        <v>75</v>
      </c>
      <c r="K226" s="294"/>
      <c r="L226" s="295"/>
    </row>
    <row r="227" spans="1:12" s="271" customFormat="1" ht="20.45" customHeight="1" x14ac:dyDescent="0.3">
      <c r="A227" s="36">
        <v>30</v>
      </c>
      <c r="B227" s="296" t="s">
        <v>302</v>
      </c>
      <c r="C227" s="297"/>
      <c r="D227" s="198">
        <v>13460</v>
      </c>
      <c r="E227" s="277" t="s">
        <v>371</v>
      </c>
      <c r="F227" s="278" t="s">
        <v>370</v>
      </c>
      <c r="G227" s="201" t="s">
        <v>69</v>
      </c>
      <c r="H227" s="269">
        <v>1416</v>
      </c>
      <c r="I227" s="270">
        <f t="shared" si="0"/>
        <v>1416</v>
      </c>
      <c r="J227" s="204" t="s">
        <v>75</v>
      </c>
      <c r="K227" s="294"/>
      <c r="L227" s="295"/>
    </row>
    <row r="228" spans="1:12" s="271" customFormat="1" ht="20.45" customHeight="1" x14ac:dyDescent="0.3">
      <c r="A228" s="276">
        <v>31</v>
      </c>
      <c r="B228" s="296" t="s">
        <v>302</v>
      </c>
      <c r="C228" s="297"/>
      <c r="D228" s="198">
        <v>13460</v>
      </c>
      <c r="E228" s="277" t="s">
        <v>65</v>
      </c>
      <c r="F228" s="278" t="s">
        <v>366</v>
      </c>
      <c r="G228" s="201" t="s">
        <v>69</v>
      </c>
      <c r="H228" s="269">
        <v>1744</v>
      </c>
      <c r="I228" s="270">
        <f t="shared" si="0"/>
        <v>1744</v>
      </c>
      <c r="J228" s="204" t="s">
        <v>75</v>
      </c>
      <c r="K228" s="236"/>
      <c r="L228" s="272"/>
    </row>
    <row r="229" spans="1:12" s="271" customFormat="1" ht="20.45" customHeight="1" x14ac:dyDescent="0.3">
      <c r="A229" s="36">
        <v>32</v>
      </c>
      <c r="B229" s="296" t="s">
        <v>300</v>
      </c>
      <c r="C229" s="297"/>
      <c r="D229" s="198">
        <v>13460</v>
      </c>
      <c r="E229" s="277" t="s">
        <v>372</v>
      </c>
      <c r="F229" s="278" t="s">
        <v>357</v>
      </c>
      <c r="G229" s="201" t="s">
        <v>373</v>
      </c>
      <c r="H229" s="269">
        <v>94</v>
      </c>
      <c r="I229" s="270">
        <f t="shared" si="0"/>
        <v>94</v>
      </c>
      <c r="J229" s="204" t="s">
        <v>75</v>
      </c>
      <c r="K229" s="294"/>
      <c r="L229" s="295"/>
    </row>
    <row r="230" spans="1:12" s="271" customFormat="1" ht="20.45" customHeight="1" x14ac:dyDescent="0.3">
      <c r="A230" s="276">
        <v>33</v>
      </c>
      <c r="B230" s="296" t="s">
        <v>303</v>
      </c>
      <c r="C230" s="297"/>
      <c r="D230" s="279">
        <v>13950</v>
      </c>
      <c r="E230" s="199" t="s">
        <v>374</v>
      </c>
      <c r="F230" s="280" t="s">
        <v>375</v>
      </c>
      <c r="G230" s="201" t="s">
        <v>376</v>
      </c>
      <c r="H230" s="281">
        <v>30</v>
      </c>
      <c r="I230" s="270">
        <f t="shared" si="0"/>
        <v>30</v>
      </c>
      <c r="J230" s="204" t="s">
        <v>128</v>
      </c>
      <c r="K230" s="236"/>
      <c r="L230" s="272"/>
    </row>
    <row r="231" spans="1:12" s="271" customFormat="1" ht="20.45" customHeight="1" x14ac:dyDescent="0.3">
      <c r="A231" s="36">
        <v>34</v>
      </c>
      <c r="B231" s="298" t="s">
        <v>304</v>
      </c>
      <c r="C231" s="298"/>
      <c r="D231" s="279">
        <v>13950</v>
      </c>
      <c r="E231" s="199" t="s">
        <v>377</v>
      </c>
      <c r="F231" s="280" t="s">
        <v>375</v>
      </c>
      <c r="G231" s="201" t="s">
        <v>378</v>
      </c>
      <c r="H231" s="282">
        <v>30</v>
      </c>
      <c r="I231" s="270">
        <f t="shared" si="0"/>
        <v>30</v>
      </c>
      <c r="J231" s="204" t="s">
        <v>128</v>
      </c>
      <c r="K231" s="236"/>
      <c r="L231" s="272"/>
    </row>
    <row r="232" spans="1:12" s="271" customFormat="1" ht="20.45" customHeight="1" x14ac:dyDescent="0.3">
      <c r="A232" s="276">
        <v>35</v>
      </c>
      <c r="B232" s="298" t="s">
        <v>305</v>
      </c>
      <c r="C232" s="298"/>
      <c r="D232" s="279">
        <v>13950</v>
      </c>
      <c r="E232" s="199" t="s">
        <v>379</v>
      </c>
      <c r="F232" s="280" t="s">
        <v>375</v>
      </c>
      <c r="G232" s="201" t="s">
        <v>380</v>
      </c>
      <c r="H232" s="282">
        <v>30</v>
      </c>
      <c r="I232" s="270">
        <f t="shared" si="0"/>
        <v>30</v>
      </c>
      <c r="J232" s="204" t="s">
        <v>128</v>
      </c>
      <c r="K232" s="236"/>
      <c r="L232" s="272"/>
    </row>
    <row r="233" spans="1:12" s="271" customFormat="1" ht="20.45" customHeight="1" x14ac:dyDescent="0.3">
      <c r="A233" s="36">
        <v>36</v>
      </c>
      <c r="B233" s="296" t="s">
        <v>306</v>
      </c>
      <c r="C233" s="297"/>
      <c r="D233" s="279">
        <v>13950</v>
      </c>
      <c r="E233" s="199" t="s">
        <v>381</v>
      </c>
      <c r="F233" s="280" t="s">
        <v>114</v>
      </c>
      <c r="G233" s="201" t="s">
        <v>382</v>
      </c>
      <c r="H233" s="282">
        <v>10</v>
      </c>
      <c r="I233" s="270">
        <f t="shared" si="0"/>
        <v>10</v>
      </c>
      <c r="J233" s="233" t="s">
        <v>128</v>
      </c>
      <c r="K233" s="236"/>
      <c r="L233" s="272"/>
    </row>
    <row r="234" spans="1:12" s="271" customFormat="1" ht="20.45" customHeight="1" x14ac:dyDescent="0.3">
      <c r="A234" s="276">
        <v>37</v>
      </c>
      <c r="B234" s="296" t="s">
        <v>303</v>
      </c>
      <c r="C234" s="297"/>
      <c r="D234" s="279">
        <v>13950</v>
      </c>
      <c r="E234" s="199" t="s">
        <v>383</v>
      </c>
      <c r="F234" s="280" t="s">
        <v>375</v>
      </c>
      <c r="G234" s="201" t="s">
        <v>384</v>
      </c>
      <c r="H234" s="282">
        <v>30</v>
      </c>
      <c r="I234" s="270">
        <f t="shared" si="0"/>
        <v>30</v>
      </c>
      <c r="J234" s="204" t="s">
        <v>128</v>
      </c>
      <c r="K234" s="236"/>
      <c r="L234" s="272"/>
    </row>
    <row r="235" spans="1:12" s="271" customFormat="1" ht="20.45" customHeight="1" x14ac:dyDescent="0.3">
      <c r="A235" s="36">
        <v>38</v>
      </c>
      <c r="B235" s="267"/>
      <c r="C235" s="265" t="s">
        <v>307</v>
      </c>
      <c r="D235" s="279">
        <v>13950</v>
      </c>
      <c r="E235" s="199" t="s">
        <v>385</v>
      </c>
      <c r="F235" s="280" t="s">
        <v>114</v>
      </c>
      <c r="G235" s="201" t="s">
        <v>382</v>
      </c>
      <c r="H235" s="282">
        <v>40</v>
      </c>
      <c r="I235" s="270">
        <f t="shared" si="0"/>
        <v>40</v>
      </c>
      <c r="J235" s="204" t="s">
        <v>128</v>
      </c>
      <c r="K235" s="236"/>
      <c r="L235" s="272"/>
    </row>
    <row r="236" spans="1:12" s="271" customFormat="1" ht="20.45" customHeight="1" x14ac:dyDescent="0.3">
      <c r="A236" s="276">
        <v>39</v>
      </c>
      <c r="B236" s="267"/>
      <c r="C236" s="265" t="s">
        <v>308</v>
      </c>
      <c r="D236" s="279">
        <v>13950</v>
      </c>
      <c r="E236" s="199" t="s">
        <v>386</v>
      </c>
      <c r="F236" s="280" t="s">
        <v>114</v>
      </c>
      <c r="G236" s="201" t="s">
        <v>382</v>
      </c>
      <c r="H236" s="282">
        <v>50</v>
      </c>
      <c r="I236" s="270">
        <f t="shared" si="0"/>
        <v>50</v>
      </c>
      <c r="J236" s="204" t="s">
        <v>128</v>
      </c>
      <c r="K236" s="236"/>
      <c r="L236" s="272"/>
    </row>
    <row r="237" spans="1:12" s="271" customFormat="1" ht="20.45" customHeight="1" x14ac:dyDescent="0.3">
      <c r="A237" s="36">
        <v>40</v>
      </c>
      <c r="B237" s="267"/>
      <c r="C237" s="265" t="s">
        <v>102</v>
      </c>
      <c r="D237" s="279">
        <v>13952</v>
      </c>
      <c r="E237" s="199" t="s">
        <v>387</v>
      </c>
      <c r="F237" s="280" t="s">
        <v>388</v>
      </c>
      <c r="G237" s="201" t="s">
        <v>389</v>
      </c>
      <c r="H237" s="282">
        <v>10</v>
      </c>
      <c r="I237" s="270">
        <f t="shared" si="0"/>
        <v>10</v>
      </c>
      <c r="J237" s="204" t="s">
        <v>128</v>
      </c>
      <c r="K237" s="236"/>
      <c r="L237" s="272"/>
    </row>
    <row r="238" spans="1:12" s="271" customFormat="1" ht="20.45" customHeight="1" x14ac:dyDescent="0.3">
      <c r="A238" s="276">
        <v>41</v>
      </c>
      <c r="B238" s="267"/>
      <c r="C238" s="265" t="s">
        <v>308</v>
      </c>
      <c r="D238" s="279">
        <v>13950</v>
      </c>
      <c r="E238" s="199" t="s">
        <v>390</v>
      </c>
      <c r="F238" s="280" t="s">
        <v>114</v>
      </c>
      <c r="G238" s="201" t="s">
        <v>236</v>
      </c>
      <c r="H238" s="282">
        <v>25</v>
      </c>
      <c r="I238" s="270">
        <f t="shared" si="0"/>
        <v>25</v>
      </c>
      <c r="J238" s="204" t="s">
        <v>128</v>
      </c>
      <c r="K238" s="294"/>
      <c r="L238" s="295"/>
    </row>
    <row r="239" spans="1:12" s="271" customFormat="1" ht="20.45" customHeight="1" x14ac:dyDescent="0.3">
      <c r="A239" s="36">
        <v>42</v>
      </c>
      <c r="B239" s="267"/>
      <c r="C239" s="265" t="s">
        <v>308</v>
      </c>
      <c r="D239" s="279">
        <v>13950</v>
      </c>
      <c r="E239" s="199" t="s">
        <v>391</v>
      </c>
      <c r="F239" s="280" t="s">
        <v>114</v>
      </c>
      <c r="G239" s="201" t="s">
        <v>236</v>
      </c>
      <c r="H239" s="282">
        <v>25</v>
      </c>
      <c r="I239" s="270">
        <f t="shared" si="0"/>
        <v>25</v>
      </c>
      <c r="J239" s="204" t="s">
        <v>128</v>
      </c>
      <c r="K239" s="294"/>
      <c r="L239" s="295"/>
    </row>
    <row r="240" spans="1:12" s="271" customFormat="1" ht="20.45" customHeight="1" x14ac:dyDescent="0.3">
      <c r="A240" s="276">
        <v>43</v>
      </c>
      <c r="B240" s="267"/>
      <c r="C240" s="265" t="s">
        <v>309</v>
      </c>
      <c r="D240" s="279">
        <v>13950</v>
      </c>
      <c r="E240" s="199" t="s">
        <v>392</v>
      </c>
      <c r="F240" s="280" t="s">
        <v>393</v>
      </c>
      <c r="G240" s="201" t="s">
        <v>394</v>
      </c>
      <c r="H240" s="282">
        <v>60</v>
      </c>
      <c r="I240" s="270">
        <f t="shared" si="0"/>
        <v>60</v>
      </c>
      <c r="J240" s="204" t="s">
        <v>128</v>
      </c>
      <c r="K240" s="294"/>
      <c r="L240" s="295"/>
    </row>
    <row r="241" spans="1:12" s="271" customFormat="1" ht="20.45" customHeight="1" x14ac:dyDescent="0.3">
      <c r="A241" s="36">
        <v>44</v>
      </c>
      <c r="B241" s="267"/>
      <c r="C241" s="265" t="s">
        <v>310</v>
      </c>
      <c r="D241" s="279">
        <v>13250</v>
      </c>
      <c r="E241" s="199" t="s">
        <v>395</v>
      </c>
      <c r="F241" s="280" t="s">
        <v>84</v>
      </c>
      <c r="G241" s="201" t="s">
        <v>208</v>
      </c>
      <c r="H241" s="282">
        <v>77.62</v>
      </c>
      <c r="I241" s="203">
        <f t="shared" si="0"/>
        <v>77.62</v>
      </c>
      <c r="J241" s="204" t="s">
        <v>128</v>
      </c>
      <c r="K241" s="236"/>
      <c r="L241" s="272"/>
    </row>
    <row r="242" spans="1:12" s="271" customFormat="1" ht="20.45" customHeight="1" x14ac:dyDescent="0.3">
      <c r="A242" s="276">
        <v>45</v>
      </c>
      <c r="B242" s="267"/>
      <c r="C242" s="265" t="s">
        <v>311</v>
      </c>
      <c r="D242" s="279">
        <v>13250</v>
      </c>
      <c r="E242" s="199" t="s">
        <v>396</v>
      </c>
      <c r="F242" s="280" t="s">
        <v>84</v>
      </c>
      <c r="G242" s="201" t="s">
        <v>397</v>
      </c>
      <c r="H242" s="282">
        <v>313.19</v>
      </c>
      <c r="I242" s="203">
        <f t="shared" si="0"/>
        <v>313.19</v>
      </c>
      <c r="J242" s="204" t="s">
        <v>128</v>
      </c>
      <c r="K242" s="294"/>
      <c r="L242" s="295"/>
    </row>
    <row r="243" spans="1:12" s="271" customFormat="1" ht="20.45" customHeight="1" x14ac:dyDescent="0.3">
      <c r="A243" s="36">
        <v>46</v>
      </c>
      <c r="B243" s="267"/>
      <c r="C243" s="265" t="s">
        <v>311</v>
      </c>
      <c r="D243" s="279">
        <v>13250</v>
      </c>
      <c r="E243" s="199" t="s">
        <v>398</v>
      </c>
      <c r="F243" s="280" t="s">
        <v>84</v>
      </c>
      <c r="G243" s="201" t="s">
        <v>343</v>
      </c>
      <c r="H243" s="282">
        <v>62.28</v>
      </c>
      <c r="I243" s="203">
        <f t="shared" si="0"/>
        <v>62.28</v>
      </c>
      <c r="J243" s="204" t="s">
        <v>128</v>
      </c>
      <c r="K243" s="236"/>
      <c r="L243" s="272"/>
    </row>
    <row r="244" spans="1:12" s="271" customFormat="1" ht="20.45" customHeight="1" x14ac:dyDescent="0.3">
      <c r="A244" s="276">
        <v>47</v>
      </c>
      <c r="B244" s="267"/>
      <c r="C244" s="265" t="s">
        <v>311</v>
      </c>
      <c r="D244" s="279">
        <v>13250</v>
      </c>
      <c r="E244" s="199" t="s">
        <v>395</v>
      </c>
      <c r="F244" s="280" t="s">
        <v>84</v>
      </c>
      <c r="G244" s="201" t="s">
        <v>138</v>
      </c>
      <c r="H244" s="282">
        <v>74.66</v>
      </c>
      <c r="I244" s="203">
        <f t="shared" si="0"/>
        <v>74.66</v>
      </c>
      <c r="J244" s="204" t="s">
        <v>128</v>
      </c>
      <c r="K244" s="236"/>
      <c r="L244" s="272"/>
    </row>
    <row r="245" spans="1:12" s="271" customFormat="1" ht="20.45" customHeight="1" x14ac:dyDescent="0.3">
      <c r="A245" s="36">
        <v>48</v>
      </c>
      <c r="B245" s="267"/>
      <c r="C245" s="265" t="s">
        <v>311</v>
      </c>
      <c r="D245" s="279">
        <v>13250</v>
      </c>
      <c r="E245" s="199" t="s">
        <v>399</v>
      </c>
      <c r="F245" s="280" t="s">
        <v>84</v>
      </c>
      <c r="G245" s="201" t="s">
        <v>71</v>
      </c>
      <c r="H245" s="282">
        <v>58.12</v>
      </c>
      <c r="I245" s="203">
        <f t="shared" si="0"/>
        <v>58.12</v>
      </c>
      <c r="J245" s="204" t="s">
        <v>128</v>
      </c>
      <c r="K245" s="236"/>
      <c r="L245" s="272"/>
    </row>
    <row r="246" spans="1:12" s="271" customFormat="1" ht="20.45" customHeight="1" x14ac:dyDescent="0.3">
      <c r="A246" s="276">
        <v>49</v>
      </c>
      <c r="B246" s="267"/>
      <c r="C246" s="265" t="s">
        <v>311</v>
      </c>
      <c r="D246" s="279">
        <v>13250</v>
      </c>
      <c r="E246" s="199" t="s">
        <v>399</v>
      </c>
      <c r="F246" s="280" t="s">
        <v>84</v>
      </c>
      <c r="G246" s="201" t="s">
        <v>138</v>
      </c>
      <c r="H246" s="282">
        <v>62.15</v>
      </c>
      <c r="I246" s="203">
        <f t="shared" si="0"/>
        <v>62.15</v>
      </c>
      <c r="J246" s="204" t="s">
        <v>128</v>
      </c>
      <c r="K246" s="236"/>
      <c r="L246" s="272"/>
    </row>
    <row r="247" spans="1:12" s="271" customFormat="1" ht="20.45" customHeight="1" x14ac:dyDescent="0.3">
      <c r="A247" s="36">
        <v>50</v>
      </c>
      <c r="B247" s="262"/>
      <c r="C247" s="265" t="s">
        <v>311</v>
      </c>
      <c r="D247" s="279">
        <v>13950</v>
      </c>
      <c r="E247" s="199" t="s">
        <v>400</v>
      </c>
      <c r="F247" s="280" t="s">
        <v>84</v>
      </c>
      <c r="G247" s="201" t="s">
        <v>140</v>
      </c>
      <c r="H247" s="282">
        <v>61.05</v>
      </c>
      <c r="I247" s="203">
        <f t="shared" si="0"/>
        <v>61.05</v>
      </c>
      <c r="J247" s="204" t="s">
        <v>128</v>
      </c>
      <c r="K247" s="236"/>
      <c r="L247" s="272"/>
    </row>
    <row r="248" spans="1:12" s="271" customFormat="1" ht="20.45" customHeight="1" x14ac:dyDescent="0.3">
      <c r="A248" s="276">
        <v>51</v>
      </c>
      <c r="B248" s="262"/>
      <c r="C248" s="265" t="s">
        <v>311</v>
      </c>
      <c r="D248" s="279">
        <v>13250</v>
      </c>
      <c r="E248" s="199" t="s">
        <v>401</v>
      </c>
      <c r="F248" s="280" t="s">
        <v>84</v>
      </c>
      <c r="G248" s="201" t="s">
        <v>138</v>
      </c>
      <c r="H248" s="282">
        <v>84.35</v>
      </c>
      <c r="I248" s="203">
        <f t="shared" si="0"/>
        <v>84.35</v>
      </c>
      <c r="J248" s="204" t="s">
        <v>128</v>
      </c>
      <c r="K248" s="236"/>
      <c r="L248" s="272"/>
    </row>
    <row r="249" spans="1:12" s="271" customFormat="1" ht="20.45" customHeight="1" x14ac:dyDescent="0.3">
      <c r="A249" s="36">
        <v>52</v>
      </c>
      <c r="B249" s="268"/>
      <c r="C249" s="268" t="s">
        <v>311</v>
      </c>
      <c r="D249" s="283">
        <v>13250</v>
      </c>
      <c r="E249" s="284" t="s">
        <v>402</v>
      </c>
      <c r="F249" s="285" t="s">
        <v>84</v>
      </c>
      <c r="G249" s="286" t="s">
        <v>138</v>
      </c>
      <c r="H249" s="287">
        <v>38.04</v>
      </c>
      <c r="I249" s="203">
        <f t="shared" si="0"/>
        <v>38.04</v>
      </c>
      <c r="J249" s="288" t="s">
        <v>128</v>
      </c>
      <c r="K249" s="236"/>
      <c r="L249" s="272"/>
    </row>
    <row r="250" spans="1:12" s="271" customFormat="1" ht="20.45" customHeight="1" x14ac:dyDescent="0.3">
      <c r="A250" s="276">
        <v>53</v>
      </c>
      <c r="B250" s="268"/>
      <c r="C250" s="268" t="s">
        <v>311</v>
      </c>
      <c r="D250" s="283">
        <v>13250</v>
      </c>
      <c r="E250" s="284" t="s">
        <v>403</v>
      </c>
      <c r="F250" s="285" t="s">
        <v>84</v>
      </c>
      <c r="G250" s="286" t="s">
        <v>138</v>
      </c>
      <c r="H250" s="287">
        <v>79.5</v>
      </c>
      <c r="I250" s="203">
        <f t="shared" si="0"/>
        <v>79.5</v>
      </c>
      <c r="J250" s="288" t="s">
        <v>128</v>
      </c>
      <c r="K250" s="236"/>
      <c r="L250" s="272"/>
    </row>
    <row r="251" spans="1:12" s="271" customFormat="1" ht="20.45" customHeight="1" x14ac:dyDescent="0.3">
      <c r="A251" s="36">
        <v>54</v>
      </c>
      <c r="B251" s="268"/>
      <c r="C251" s="268" t="s">
        <v>312</v>
      </c>
      <c r="D251" s="283">
        <v>13250</v>
      </c>
      <c r="E251" s="284" t="s">
        <v>404</v>
      </c>
      <c r="F251" s="285" t="s">
        <v>84</v>
      </c>
      <c r="G251" s="286" t="s">
        <v>140</v>
      </c>
      <c r="H251" s="287">
        <v>7.99</v>
      </c>
      <c r="I251" s="203">
        <f t="shared" si="0"/>
        <v>7.99</v>
      </c>
      <c r="J251" s="288" t="s">
        <v>128</v>
      </c>
      <c r="K251" s="236"/>
      <c r="L251" s="272"/>
    </row>
    <row r="252" spans="1:12" s="271" customFormat="1" ht="20.45" customHeight="1" x14ac:dyDescent="0.3">
      <c r="A252" s="276">
        <v>55</v>
      </c>
      <c r="B252" s="268"/>
      <c r="C252" s="268" t="s">
        <v>311</v>
      </c>
      <c r="D252" s="283">
        <v>13250</v>
      </c>
      <c r="E252" s="284" t="s">
        <v>405</v>
      </c>
      <c r="F252" s="285" t="s">
        <v>84</v>
      </c>
      <c r="G252" s="286" t="s">
        <v>140</v>
      </c>
      <c r="H252" s="287">
        <v>4.5199999999999996</v>
      </c>
      <c r="I252" s="203">
        <f t="shared" si="0"/>
        <v>4.5199999999999996</v>
      </c>
      <c r="J252" s="288" t="s">
        <v>128</v>
      </c>
      <c r="K252" s="236"/>
      <c r="L252" s="272"/>
    </row>
    <row r="253" spans="1:12" s="271" customFormat="1" ht="20.45" customHeight="1" x14ac:dyDescent="0.3">
      <c r="A253" s="36">
        <v>56</v>
      </c>
      <c r="B253" s="268"/>
      <c r="C253" s="268" t="s">
        <v>311</v>
      </c>
      <c r="D253" s="283">
        <v>13250</v>
      </c>
      <c r="E253" s="284" t="s">
        <v>406</v>
      </c>
      <c r="F253" s="285" t="s">
        <v>84</v>
      </c>
      <c r="G253" s="286" t="s">
        <v>140</v>
      </c>
      <c r="H253" s="287">
        <v>12.65</v>
      </c>
      <c r="I253" s="203">
        <f t="shared" si="0"/>
        <v>12.65</v>
      </c>
      <c r="J253" s="288" t="s">
        <v>128</v>
      </c>
      <c r="K253" s="236"/>
      <c r="L253" s="272"/>
    </row>
    <row r="254" spans="1:12" s="271" customFormat="1" ht="20.45" customHeight="1" x14ac:dyDescent="0.3">
      <c r="A254" s="276">
        <v>57</v>
      </c>
      <c r="B254" s="268"/>
      <c r="C254" s="268" t="s">
        <v>311</v>
      </c>
      <c r="D254" s="283">
        <v>13250</v>
      </c>
      <c r="E254" s="284" t="s">
        <v>404</v>
      </c>
      <c r="F254" s="285" t="s">
        <v>84</v>
      </c>
      <c r="G254" s="286" t="s">
        <v>138</v>
      </c>
      <c r="H254" s="287">
        <v>7.99</v>
      </c>
      <c r="I254" s="203">
        <f t="shared" si="0"/>
        <v>7.99</v>
      </c>
      <c r="J254" s="288" t="s">
        <v>128</v>
      </c>
      <c r="K254" s="294"/>
      <c r="L254" s="295"/>
    </row>
    <row r="255" spans="1:12" s="271" customFormat="1" ht="20.45" customHeight="1" x14ac:dyDescent="0.3">
      <c r="A255" s="36">
        <v>58</v>
      </c>
      <c r="B255" s="268"/>
      <c r="C255" s="268" t="s">
        <v>311</v>
      </c>
      <c r="D255" s="283">
        <v>13250</v>
      </c>
      <c r="E255" s="284" t="s">
        <v>406</v>
      </c>
      <c r="F255" s="285" t="s">
        <v>84</v>
      </c>
      <c r="G255" s="286" t="s">
        <v>138</v>
      </c>
      <c r="H255" s="287">
        <v>12.29</v>
      </c>
      <c r="I255" s="203">
        <f t="shared" si="0"/>
        <v>12.29</v>
      </c>
      <c r="J255" s="288" t="s">
        <v>128</v>
      </c>
      <c r="K255" s="294"/>
      <c r="L255" s="295"/>
    </row>
    <row r="256" spans="1:12" s="271" customFormat="1" ht="20.45" customHeight="1" x14ac:dyDescent="0.3">
      <c r="A256" s="276">
        <v>59</v>
      </c>
      <c r="B256" s="268"/>
      <c r="C256" s="268" t="s">
        <v>311</v>
      </c>
      <c r="D256" s="283">
        <v>13250</v>
      </c>
      <c r="E256" s="284" t="s">
        <v>405</v>
      </c>
      <c r="F256" s="285" t="s">
        <v>84</v>
      </c>
      <c r="G256" s="286" t="s">
        <v>138</v>
      </c>
      <c r="H256" s="287">
        <v>4.82</v>
      </c>
      <c r="I256" s="203">
        <f t="shared" si="0"/>
        <v>4.82</v>
      </c>
      <c r="J256" s="288" t="s">
        <v>128</v>
      </c>
      <c r="K256" s="236"/>
      <c r="L256" s="272"/>
    </row>
    <row r="257" spans="1:12" s="271" customFormat="1" ht="20.45" customHeight="1" x14ac:dyDescent="0.3">
      <c r="A257" s="36">
        <v>60</v>
      </c>
      <c r="B257" s="268"/>
      <c r="C257" s="268" t="s">
        <v>311</v>
      </c>
      <c r="D257" s="283">
        <v>13250</v>
      </c>
      <c r="E257" s="284" t="s">
        <v>398</v>
      </c>
      <c r="F257" s="285" t="s">
        <v>84</v>
      </c>
      <c r="G257" s="286" t="s">
        <v>140</v>
      </c>
      <c r="H257" s="287">
        <v>57.21</v>
      </c>
      <c r="I257" s="203">
        <f t="shared" si="0"/>
        <v>57.21</v>
      </c>
      <c r="J257" s="288" t="s">
        <v>128</v>
      </c>
      <c r="K257" s="294"/>
      <c r="L257" s="295"/>
    </row>
    <row r="258" spans="1:12" s="271" customFormat="1" ht="20.45" customHeight="1" x14ac:dyDescent="0.3">
      <c r="A258" s="276">
        <v>61</v>
      </c>
      <c r="B258" s="268"/>
      <c r="C258" s="268" t="s">
        <v>311</v>
      </c>
      <c r="D258" s="283">
        <v>13250</v>
      </c>
      <c r="E258" s="284" t="s">
        <v>407</v>
      </c>
      <c r="F258" s="285" t="s">
        <v>84</v>
      </c>
      <c r="G258" s="286" t="s">
        <v>138</v>
      </c>
      <c r="H258" s="287">
        <v>282.27999999999997</v>
      </c>
      <c r="I258" s="203">
        <f t="shared" si="0"/>
        <v>282.27999999999997</v>
      </c>
      <c r="J258" s="288" t="s">
        <v>128</v>
      </c>
      <c r="K258" s="236"/>
      <c r="L258" s="272"/>
    </row>
    <row r="259" spans="1:12" s="271" customFormat="1" ht="20.45" customHeight="1" x14ac:dyDescent="0.3">
      <c r="A259" s="36">
        <v>62</v>
      </c>
      <c r="B259" s="268"/>
      <c r="C259" s="268" t="s">
        <v>311</v>
      </c>
      <c r="D259" s="283">
        <v>13250</v>
      </c>
      <c r="E259" s="284" t="s">
        <v>402</v>
      </c>
      <c r="F259" s="285" t="s">
        <v>84</v>
      </c>
      <c r="G259" s="286" t="s">
        <v>140</v>
      </c>
      <c r="H259" s="287">
        <v>40.56</v>
      </c>
      <c r="I259" s="203">
        <f t="shared" si="0"/>
        <v>40.56</v>
      </c>
      <c r="J259" s="288" t="s">
        <v>128</v>
      </c>
      <c r="K259" s="236"/>
      <c r="L259" s="272"/>
    </row>
    <row r="260" spans="1:12" s="271" customFormat="1" ht="20.45" customHeight="1" x14ac:dyDescent="0.3">
      <c r="A260" s="276">
        <v>63</v>
      </c>
      <c r="B260" s="268"/>
      <c r="C260" s="268" t="s">
        <v>313</v>
      </c>
      <c r="D260" s="283">
        <v>13640</v>
      </c>
      <c r="E260" s="284" t="s">
        <v>408</v>
      </c>
      <c r="F260" s="285" t="s">
        <v>409</v>
      </c>
      <c r="G260" s="286" t="s">
        <v>410</v>
      </c>
      <c r="H260" s="287">
        <v>2560.6999999999998</v>
      </c>
      <c r="I260" s="203">
        <f t="shared" si="0"/>
        <v>2560.6999999999998</v>
      </c>
      <c r="J260" s="288" t="s">
        <v>176</v>
      </c>
      <c r="K260" s="236"/>
      <c r="L260" s="272"/>
    </row>
    <row r="261" spans="1:12" s="271" customFormat="1" ht="20.45" customHeight="1" x14ac:dyDescent="0.3">
      <c r="A261" s="36">
        <v>64</v>
      </c>
      <c r="B261" s="268"/>
      <c r="C261" s="268" t="s">
        <v>313</v>
      </c>
      <c r="D261" s="283">
        <v>13640</v>
      </c>
      <c r="E261" s="284" t="s">
        <v>411</v>
      </c>
      <c r="F261" s="285" t="s">
        <v>409</v>
      </c>
      <c r="G261" s="286" t="s">
        <v>412</v>
      </c>
      <c r="H261" s="287">
        <v>6508.4</v>
      </c>
      <c r="I261" s="203">
        <f t="shared" si="0"/>
        <v>6508.4</v>
      </c>
      <c r="J261" s="288" t="s">
        <v>176</v>
      </c>
      <c r="K261" s="236"/>
      <c r="L261" s="272"/>
    </row>
    <row r="262" spans="1:12" s="271" customFormat="1" ht="20.45" customHeight="1" x14ac:dyDescent="0.3">
      <c r="A262" s="276">
        <v>65</v>
      </c>
      <c r="B262" s="268"/>
      <c r="C262" s="268" t="s">
        <v>313</v>
      </c>
      <c r="D262" s="283">
        <v>13640</v>
      </c>
      <c r="E262" s="284" t="s">
        <v>413</v>
      </c>
      <c r="F262" s="285" t="s">
        <v>409</v>
      </c>
      <c r="G262" s="286" t="s">
        <v>414</v>
      </c>
      <c r="H262" s="287">
        <v>12383.5</v>
      </c>
      <c r="I262" s="203">
        <f t="shared" si="0"/>
        <v>12383.5</v>
      </c>
      <c r="J262" s="288" t="s">
        <v>176</v>
      </c>
      <c r="K262" s="236"/>
      <c r="L262" s="272"/>
    </row>
    <row r="263" spans="1:12" s="271" customFormat="1" ht="20.45" customHeight="1" x14ac:dyDescent="0.3">
      <c r="A263" s="289">
        <v>66</v>
      </c>
      <c r="B263" s="268"/>
      <c r="C263" s="268" t="s">
        <v>313</v>
      </c>
      <c r="D263" s="283">
        <v>13640</v>
      </c>
      <c r="E263" s="284" t="s">
        <v>415</v>
      </c>
      <c r="F263" s="285" t="s">
        <v>409</v>
      </c>
      <c r="G263" s="286" t="s">
        <v>416</v>
      </c>
      <c r="H263" s="287">
        <v>3172.7</v>
      </c>
      <c r="I263" s="290">
        <f t="shared" ref="I263" si="1">H263</f>
        <v>3172.7</v>
      </c>
      <c r="J263" s="288" t="s">
        <v>176</v>
      </c>
      <c r="K263" s="291"/>
      <c r="L263" s="272"/>
    </row>
    <row r="264" spans="1:12" ht="20.25" x14ac:dyDescent="0.25">
      <c r="A264" s="293">
        <v>67</v>
      </c>
      <c r="B264" s="65"/>
      <c r="C264" s="65"/>
      <c r="D264" s="90"/>
      <c r="E264" s="91"/>
      <c r="F264" s="92"/>
      <c r="G264" s="107"/>
      <c r="H264" s="130"/>
      <c r="I264" s="152"/>
      <c r="J264" s="95"/>
      <c r="K264" s="153"/>
      <c r="L264" s="110"/>
    </row>
    <row r="265" spans="1:12" ht="20.25" x14ac:dyDescent="0.25">
      <c r="A265" s="293">
        <v>68</v>
      </c>
      <c r="B265" s="65"/>
      <c r="C265" s="65"/>
      <c r="D265" s="90"/>
      <c r="E265" s="91"/>
      <c r="F265" s="92"/>
      <c r="G265" s="107"/>
      <c r="H265" s="130"/>
      <c r="I265" s="152"/>
      <c r="J265" s="95"/>
      <c r="K265" s="109"/>
      <c r="L265" s="154"/>
    </row>
    <row r="266" spans="1:12" ht="20.25" x14ac:dyDescent="0.25">
      <c r="A266" s="293">
        <v>69</v>
      </c>
      <c r="B266" s="65"/>
      <c r="C266" s="65"/>
      <c r="D266" s="90"/>
      <c r="E266" s="32"/>
      <c r="F266" s="101"/>
      <c r="G266" s="107"/>
      <c r="H266" s="130"/>
      <c r="I266" s="152"/>
      <c r="J266" s="95"/>
      <c r="K266" s="109"/>
      <c r="L266" s="154"/>
    </row>
    <row r="267" spans="1:12" ht="20.25" x14ac:dyDescent="0.25">
      <c r="A267" s="293">
        <v>70</v>
      </c>
      <c r="B267" s="71" t="s">
        <v>61</v>
      </c>
      <c r="C267" s="72"/>
      <c r="D267" s="90"/>
      <c r="E267" s="32"/>
      <c r="F267" s="101"/>
      <c r="G267" s="107"/>
      <c r="H267" s="130"/>
      <c r="I267" s="152"/>
      <c r="J267" s="95"/>
      <c r="K267" s="109"/>
      <c r="L267" s="154"/>
    </row>
    <row r="268" spans="1:12" ht="20.25" x14ac:dyDescent="0.25">
      <c r="A268" s="293">
        <v>71</v>
      </c>
      <c r="B268" s="71" t="s">
        <v>60</v>
      </c>
      <c r="C268" s="72"/>
      <c r="D268" s="90"/>
      <c r="E268" s="32"/>
      <c r="F268" s="101"/>
      <c r="G268" s="107"/>
      <c r="H268" s="130"/>
      <c r="I268" s="152"/>
      <c r="J268" s="95"/>
      <c r="K268" s="109"/>
      <c r="L268" s="154"/>
    </row>
    <row r="269" spans="1:12" ht="20.25" x14ac:dyDescent="0.25">
      <c r="A269" s="112"/>
      <c r="B269" s="144"/>
      <c r="C269" s="144"/>
      <c r="D269" s="145"/>
      <c r="E269" s="146"/>
      <c r="F269" s="146"/>
      <c r="G269" s="146"/>
      <c r="H269" s="147" t="s">
        <v>41</v>
      </c>
      <c r="I269" s="103">
        <f>SUM(I198:I268)</f>
        <v>56105.43</v>
      </c>
      <c r="J269" s="146"/>
      <c r="K269" s="148"/>
      <c r="L269" s="149"/>
    </row>
    <row r="270" spans="1:12" ht="20.25" x14ac:dyDescent="0.25">
      <c r="A270" s="112"/>
      <c r="B270" s="144"/>
      <c r="C270" s="144"/>
      <c r="D270" s="145"/>
      <c r="E270" s="146"/>
      <c r="F270" s="146"/>
      <c r="G270" s="146"/>
      <c r="H270" s="146"/>
      <c r="I270" s="150"/>
      <c r="J270" s="146"/>
      <c r="K270" s="148"/>
      <c r="L270" s="149"/>
    </row>
    <row r="271" spans="1:12" ht="21" thickBot="1" x14ac:dyDescent="0.3">
      <c r="A271" s="83"/>
      <c r="B271" s="83"/>
      <c r="C271" s="299" t="s">
        <v>42</v>
      </c>
      <c r="D271" s="300"/>
      <c r="E271" s="300"/>
      <c r="F271" s="300"/>
      <c r="G271" s="300"/>
      <c r="H271" s="300"/>
      <c r="I271" s="300"/>
      <c r="J271" s="301"/>
      <c r="K271" s="85"/>
      <c r="L271" s="86"/>
    </row>
    <row r="272" spans="1:12" ht="40.5" x14ac:dyDescent="0.25">
      <c r="A272" s="3" t="s">
        <v>1</v>
      </c>
      <c r="B272" s="66" t="s">
        <v>7</v>
      </c>
      <c r="C272" s="186" t="s">
        <v>7</v>
      </c>
      <c r="D272" s="28" t="s">
        <v>8</v>
      </c>
      <c r="E272" s="27" t="s">
        <v>9</v>
      </c>
      <c r="F272" s="75" t="s">
        <v>14</v>
      </c>
      <c r="G272" s="28" t="s">
        <v>10</v>
      </c>
      <c r="H272" s="29" t="s">
        <v>11</v>
      </c>
      <c r="I272" s="30" t="s">
        <v>12</v>
      </c>
      <c r="J272" s="31" t="s">
        <v>13</v>
      </c>
      <c r="K272" s="41" t="s">
        <v>2</v>
      </c>
      <c r="L272" s="43" t="s">
        <v>28</v>
      </c>
    </row>
    <row r="273" spans="1:14" ht="20.25" x14ac:dyDescent="0.3">
      <c r="A273" s="293">
        <v>1</v>
      </c>
      <c r="B273" s="151"/>
      <c r="C273" s="197" t="s">
        <v>94</v>
      </c>
      <c r="D273" s="198">
        <v>13240</v>
      </c>
      <c r="E273" s="199" t="s">
        <v>95</v>
      </c>
      <c r="F273" s="200" t="s">
        <v>96</v>
      </c>
      <c r="G273" s="201" t="s">
        <v>97</v>
      </c>
      <c r="H273" s="245">
        <v>2116.33</v>
      </c>
      <c r="I273" s="246">
        <v>2116.33</v>
      </c>
      <c r="J273" s="204" t="s">
        <v>75</v>
      </c>
      <c r="K273" s="229"/>
      <c r="L273" s="234" t="s">
        <v>98</v>
      </c>
    </row>
    <row r="274" spans="1:14" ht="20.25" x14ac:dyDescent="0.3">
      <c r="A274" s="293">
        <v>2</v>
      </c>
      <c r="B274" s="151"/>
      <c r="C274" s="197" t="s">
        <v>94</v>
      </c>
      <c r="D274" s="198">
        <v>13240</v>
      </c>
      <c r="E274" s="199" t="s">
        <v>101</v>
      </c>
      <c r="F274" s="200" t="s">
        <v>96</v>
      </c>
      <c r="G274" s="201" t="s">
        <v>100</v>
      </c>
      <c r="H274" s="245">
        <v>728.96</v>
      </c>
      <c r="I274" s="246">
        <v>728.96</v>
      </c>
      <c r="J274" s="204" t="s">
        <v>75</v>
      </c>
      <c r="K274" s="229"/>
      <c r="L274" s="234" t="s">
        <v>99</v>
      </c>
    </row>
    <row r="275" spans="1:14" ht="20.25" x14ac:dyDescent="0.3">
      <c r="A275" s="293">
        <v>3</v>
      </c>
      <c r="B275" s="151"/>
      <c r="C275" s="197" t="s">
        <v>102</v>
      </c>
      <c r="D275" s="198">
        <v>13952</v>
      </c>
      <c r="E275" s="199" t="s">
        <v>107</v>
      </c>
      <c r="F275" s="200" t="s">
        <v>103</v>
      </c>
      <c r="G275" s="201" t="s">
        <v>104</v>
      </c>
      <c r="H275" s="255">
        <v>10</v>
      </c>
      <c r="I275" s="246">
        <v>10</v>
      </c>
      <c r="J275" s="204" t="s">
        <v>75</v>
      </c>
      <c r="K275" s="229" t="s">
        <v>105</v>
      </c>
      <c r="L275" s="234" t="s">
        <v>106</v>
      </c>
    </row>
    <row r="276" spans="1:14" ht="20.25" x14ac:dyDescent="0.3">
      <c r="A276" s="293">
        <v>4</v>
      </c>
      <c r="B276" s="151"/>
      <c r="C276" s="197" t="s">
        <v>102</v>
      </c>
      <c r="D276" s="198">
        <v>13952</v>
      </c>
      <c r="E276" s="199" t="s">
        <v>107</v>
      </c>
      <c r="F276" s="200" t="s">
        <v>103</v>
      </c>
      <c r="G276" s="201" t="s">
        <v>104</v>
      </c>
      <c r="H276" s="255">
        <v>10</v>
      </c>
      <c r="I276" s="246">
        <v>10</v>
      </c>
      <c r="J276" s="204" t="s">
        <v>75</v>
      </c>
      <c r="K276" s="229" t="s">
        <v>110</v>
      </c>
      <c r="L276" s="234" t="s">
        <v>111</v>
      </c>
    </row>
    <row r="277" spans="1:14" ht="20.25" x14ac:dyDescent="0.25">
      <c r="A277" s="293">
        <v>5</v>
      </c>
      <c r="B277" s="88"/>
      <c r="C277" s="89" t="s">
        <v>102</v>
      </c>
      <c r="D277" s="90">
        <v>13952</v>
      </c>
      <c r="E277" s="91" t="s">
        <v>107</v>
      </c>
      <c r="F277" s="248" t="s">
        <v>103</v>
      </c>
      <c r="G277" s="107" t="s">
        <v>104</v>
      </c>
      <c r="H277" s="256">
        <v>10</v>
      </c>
      <c r="I277" s="37">
        <v>10</v>
      </c>
      <c r="J277" s="95" t="s">
        <v>75</v>
      </c>
      <c r="K277" s="109" t="s">
        <v>112</v>
      </c>
      <c r="L277" s="46">
        <v>254580</v>
      </c>
    </row>
    <row r="278" spans="1:14" ht="20.25" x14ac:dyDescent="0.25">
      <c r="A278" s="293">
        <v>6</v>
      </c>
      <c r="B278" s="88"/>
      <c r="C278" s="89" t="s">
        <v>102</v>
      </c>
      <c r="D278" s="90">
        <v>13952</v>
      </c>
      <c r="E278" s="91" t="s">
        <v>113</v>
      </c>
      <c r="F278" s="248" t="s">
        <v>114</v>
      </c>
      <c r="G278" s="107" t="s">
        <v>104</v>
      </c>
      <c r="H278" s="256">
        <v>105</v>
      </c>
      <c r="I278" s="37">
        <v>105</v>
      </c>
      <c r="J278" s="95" t="s">
        <v>75</v>
      </c>
      <c r="K278" s="109" t="s">
        <v>105</v>
      </c>
      <c r="L278" s="46">
        <v>254569</v>
      </c>
    </row>
    <row r="279" spans="1:14" ht="60.75" x14ac:dyDescent="0.25">
      <c r="A279" s="293">
        <v>7</v>
      </c>
      <c r="B279" s="88"/>
      <c r="C279" s="89" t="s">
        <v>53</v>
      </c>
      <c r="D279" s="90">
        <v>13230</v>
      </c>
      <c r="E279" s="32" t="s">
        <v>149</v>
      </c>
      <c r="F279" s="117" t="s">
        <v>150</v>
      </c>
      <c r="G279" s="128" t="s">
        <v>151</v>
      </c>
      <c r="H279" s="194">
        <v>90.4</v>
      </c>
      <c r="I279" s="37">
        <v>90.4</v>
      </c>
      <c r="J279" s="95" t="s">
        <v>128</v>
      </c>
      <c r="K279" s="109"/>
      <c r="L279" s="46">
        <v>256788</v>
      </c>
    </row>
    <row r="280" spans="1:14" ht="20.25" x14ac:dyDescent="0.25">
      <c r="A280" s="293">
        <v>8</v>
      </c>
      <c r="B280" s="88"/>
      <c r="C280" s="89" t="s">
        <v>152</v>
      </c>
      <c r="D280" s="90">
        <v>13220</v>
      </c>
      <c r="E280" s="32" t="s">
        <v>153</v>
      </c>
      <c r="F280" s="117" t="s">
        <v>154</v>
      </c>
      <c r="G280" s="128" t="s">
        <v>92</v>
      </c>
      <c r="H280" s="194">
        <v>91.91</v>
      </c>
      <c r="I280" s="37">
        <v>91.91</v>
      </c>
      <c r="J280" s="95" t="s">
        <v>128</v>
      </c>
      <c r="K280" s="109"/>
      <c r="L280" s="46">
        <v>256698</v>
      </c>
    </row>
    <row r="281" spans="1:14" ht="20.25" x14ac:dyDescent="0.25">
      <c r="A281" s="293">
        <v>9</v>
      </c>
      <c r="B281" s="88"/>
      <c r="C281" s="89" t="s">
        <v>155</v>
      </c>
      <c r="D281" s="90">
        <v>13951</v>
      </c>
      <c r="E281" s="91" t="s">
        <v>156</v>
      </c>
      <c r="F281" s="117" t="s">
        <v>114</v>
      </c>
      <c r="G281" s="128" t="s">
        <v>104</v>
      </c>
      <c r="H281" s="194">
        <v>105</v>
      </c>
      <c r="I281" s="37">
        <v>105</v>
      </c>
      <c r="J281" s="95" t="s">
        <v>128</v>
      </c>
      <c r="K281" s="109"/>
      <c r="L281" s="46">
        <v>256795</v>
      </c>
    </row>
    <row r="282" spans="1:14" ht="40.5" x14ac:dyDescent="0.25">
      <c r="A282" s="293">
        <v>10</v>
      </c>
      <c r="B282" s="212" t="s">
        <v>59</v>
      </c>
      <c r="C282" s="219" t="s">
        <v>179</v>
      </c>
      <c r="D282" s="54">
        <v>13230</v>
      </c>
      <c r="E282" s="32" t="s">
        <v>182</v>
      </c>
      <c r="F282" s="117" t="s">
        <v>183</v>
      </c>
      <c r="G282" s="128" t="s">
        <v>184</v>
      </c>
      <c r="H282" s="108">
        <v>113</v>
      </c>
      <c r="I282" s="228">
        <v>113</v>
      </c>
      <c r="J282" s="95" t="s">
        <v>176</v>
      </c>
      <c r="K282" s="109"/>
      <c r="L282" s="46">
        <v>265355</v>
      </c>
    </row>
    <row r="283" spans="1:14" ht="20.25" x14ac:dyDescent="0.25">
      <c r="A283" s="293">
        <v>11</v>
      </c>
      <c r="B283" s="88"/>
      <c r="C283" s="89" t="s">
        <v>185</v>
      </c>
      <c r="D283" s="90">
        <v>13630</v>
      </c>
      <c r="E283" s="91" t="s">
        <v>186</v>
      </c>
      <c r="F283" s="117" t="s">
        <v>187</v>
      </c>
      <c r="G283" s="128" t="s">
        <v>151</v>
      </c>
      <c r="H283" s="194">
        <v>445.5</v>
      </c>
      <c r="I283" s="228">
        <v>445.5</v>
      </c>
      <c r="J283" s="95" t="s">
        <v>176</v>
      </c>
      <c r="K283" s="109"/>
      <c r="L283" s="46">
        <v>256812</v>
      </c>
    </row>
    <row r="284" spans="1:14" ht="20.25" x14ac:dyDescent="0.25">
      <c r="A284" s="293">
        <v>12</v>
      </c>
      <c r="B284" s="88"/>
      <c r="C284" s="89" t="s">
        <v>185</v>
      </c>
      <c r="D284" s="90">
        <v>13630</v>
      </c>
      <c r="E284" s="91" t="s">
        <v>188</v>
      </c>
      <c r="F284" s="117" t="s">
        <v>187</v>
      </c>
      <c r="G284" s="128" t="s">
        <v>189</v>
      </c>
      <c r="H284" s="194">
        <v>138.22999999999999</v>
      </c>
      <c r="I284" s="228">
        <v>138.22999999999999</v>
      </c>
      <c r="J284" s="95" t="s">
        <v>176</v>
      </c>
      <c r="K284" s="109"/>
      <c r="L284" s="46">
        <v>265315</v>
      </c>
    </row>
    <row r="285" spans="1:14" ht="20.25" x14ac:dyDescent="0.25">
      <c r="A285" s="293">
        <v>13</v>
      </c>
      <c r="B285" s="67" t="s">
        <v>27</v>
      </c>
      <c r="C285" s="67" t="s">
        <v>27</v>
      </c>
      <c r="D285" s="13">
        <v>13210</v>
      </c>
      <c r="E285" s="32" t="s">
        <v>190</v>
      </c>
      <c r="F285" s="53" t="s">
        <v>143</v>
      </c>
      <c r="G285" s="40" t="s">
        <v>191</v>
      </c>
      <c r="H285" s="35">
        <v>269.87</v>
      </c>
      <c r="I285" s="224">
        <v>269.87</v>
      </c>
      <c r="J285" s="14" t="s">
        <v>176</v>
      </c>
      <c r="K285" s="53"/>
      <c r="L285" s="46">
        <v>265401</v>
      </c>
      <c r="N285" s="155"/>
    </row>
    <row r="286" spans="1:14" ht="20.25" x14ac:dyDescent="0.25">
      <c r="A286" s="293">
        <v>14</v>
      </c>
      <c r="B286" s="67" t="s">
        <v>27</v>
      </c>
      <c r="C286" s="67" t="s">
        <v>27</v>
      </c>
      <c r="D286" s="13">
        <v>13210</v>
      </c>
      <c r="E286" s="32" t="s">
        <v>192</v>
      </c>
      <c r="F286" s="53" t="s">
        <v>143</v>
      </c>
      <c r="G286" s="40" t="s">
        <v>193</v>
      </c>
      <c r="H286" s="35">
        <v>1176.27</v>
      </c>
      <c r="I286" s="224">
        <v>1176.27</v>
      </c>
      <c r="J286" s="14" t="s">
        <v>176</v>
      </c>
      <c r="K286" s="53"/>
      <c r="L286" s="46">
        <v>265409</v>
      </c>
      <c r="N286" s="155"/>
    </row>
    <row r="287" spans="1:14" ht="20.25" x14ac:dyDescent="0.25">
      <c r="A287" s="293">
        <v>15</v>
      </c>
      <c r="B287" s="67" t="s">
        <v>27</v>
      </c>
      <c r="C287" s="67" t="s">
        <v>27</v>
      </c>
      <c r="D287" s="13">
        <v>13210</v>
      </c>
      <c r="E287" s="32" t="s">
        <v>192</v>
      </c>
      <c r="F287" s="53" t="s">
        <v>143</v>
      </c>
      <c r="G287" s="40" t="s">
        <v>92</v>
      </c>
      <c r="H287" s="35">
        <v>997.5</v>
      </c>
      <c r="I287" s="224">
        <v>997.5</v>
      </c>
      <c r="J287" s="14" t="s">
        <v>176</v>
      </c>
      <c r="K287" s="53"/>
      <c r="L287" s="46">
        <v>265407</v>
      </c>
      <c r="N287" s="155"/>
    </row>
    <row r="288" spans="1:14" ht="20.25" x14ac:dyDescent="0.25">
      <c r="A288" s="293">
        <v>16</v>
      </c>
      <c r="B288" s="67" t="s">
        <v>27</v>
      </c>
      <c r="C288" s="67" t="s">
        <v>27</v>
      </c>
      <c r="D288" s="13">
        <v>13210</v>
      </c>
      <c r="E288" s="32" t="s">
        <v>192</v>
      </c>
      <c r="F288" s="53" t="s">
        <v>143</v>
      </c>
      <c r="G288" s="40" t="s">
        <v>92</v>
      </c>
      <c r="H288" s="35">
        <v>1006.52</v>
      </c>
      <c r="I288" s="224">
        <v>1006.52</v>
      </c>
      <c r="J288" s="14" t="s">
        <v>176</v>
      </c>
      <c r="K288" s="53"/>
      <c r="L288" s="46">
        <v>265398</v>
      </c>
      <c r="N288" s="155"/>
    </row>
    <row r="289" spans="1:14" ht="20.25" x14ac:dyDescent="0.25">
      <c r="A289" s="293">
        <v>17</v>
      </c>
      <c r="B289" s="67"/>
      <c r="C289" s="67" t="s">
        <v>50</v>
      </c>
      <c r="D289" s="13">
        <v>13220</v>
      </c>
      <c r="E289" s="32" t="s">
        <v>194</v>
      </c>
      <c r="F289" s="53" t="s">
        <v>195</v>
      </c>
      <c r="G289" s="40" t="s">
        <v>191</v>
      </c>
      <c r="H289" s="35">
        <v>90.76</v>
      </c>
      <c r="I289" s="224">
        <v>90.76</v>
      </c>
      <c r="J289" s="14" t="s">
        <v>176</v>
      </c>
      <c r="K289" s="53"/>
      <c r="L289" s="46">
        <v>265346</v>
      </c>
      <c r="N289" s="155"/>
    </row>
    <row r="290" spans="1:14" ht="20.25" x14ac:dyDescent="0.25">
      <c r="A290" s="293">
        <v>18</v>
      </c>
      <c r="B290" s="258"/>
      <c r="C290" s="258" t="s">
        <v>164</v>
      </c>
      <c r="D290" s="13">
        <v>13953</v>
      </c>
      <c r="E290" s="32" t="s">
        <v>196</v>
      </c>
      <c r="F290" s="53" t="s">
        <v>166</v>
      </c>
      <c r="G290" s="58" t="s">
        <v>197</v>
      </c>
      <c r="H290" s="35">
        <v>1458.24</v>
      </c>
      <c r="I290" s="45">
        <v>1458.24</v>
      </c>
      <c r="J290" s="14" t="s">
        <v>176</v>
      </c>
      <c r="K290" s="56"/>
      <c r="L290" s="96" t="s">
        <v>198</v>
      </c>
    </row>
    <row r="291" spans="1:14" ht="20.25" x14ac:dyDescent="0.25">
      <c r="A291" s="293">
        <v>19</v>
      </c>
      <c r="B291" s="67" t="s">
        <v>27</v>
      </c>
      <c r="C291" s="67" t="s">
        <v>27</v>
      </c>
      <c r="D291" s="13">
        <v>13210</v>
      </c>
      <c r="E291" s="32" t="s">
        <v>190</v>
      </c>
      <c r="F291" s="53" t="s">
        <v>143</v>
      </c>
      <c r="G291" s="40" t="s">
        <v>286</v>
      </c>
      <c r="H291" s="35">
        <v>267.25</v>
      </c>
      <c r="I291" s="224">
        <v>267.25</v>
      </c>
      <c r="J291" s="14" t="s">
        <v>202</v>
      </c>
      <c r="K291" s="53"/>
      <c r="L291" s="46">
        <v>267022</v>
      </c>
      <c r="N291" s="155"/>
    </row>
    <row r="292" spans="1:14" ht="20.25" x14ac:dyDescent="0.25">
      <c r="A292" s="293">
        <v>20</v>
      </c>
      <c r="B292" s="67" t="s">
        <v>27</v>
      </c>
      <c r="C292" s="67" t="s">
        <v>27</v>
      </c>
      <c r="D292" s="13">
        <v>13210</v>
      </c>
      <c r="E292" s="32" t="s">
        <v>192</v>
      </c>
      <c r="F292" s="53" t="s">
        <v>143</v>
      </c>
      <c r="G292" s="40" t="s">
        <v>286</v>
      </c>
      <c r="H292" s="35">
        <v>1181.78</v>
      </c>
      <c r="I292" s="224">
        <v>1181.78</v>
      </c>
      <c r="J292" s="14" t="s">
        <v>202</v>
      </c>
      <c r="K292" s="53"/>
      <c r="L292" s="46">
        <v>267030</v>
      </c>
      <c r="N292" s="155"/>
    </row>
    <row r="293" spans="1:14" ht="20.25" x14ac:dyDescent="0.25">
      <c r="A293" s="293">
        <v>21</v>
      </c>
      <c r="B293" s="259"/>
      <c r="C293" s="259"/>
      <c r="D293" s="13"/>
      <c r="E293" s="32"/>
      <c r="F293" s="53"/>
      <c r="G293" s="58"/>
      <c r="H293" s="35"/>
      <c r="I293" s="45"/>
      <c r="J293" s="14"/>
      <c r="K293" s="56"/>
      <c r="L293" s="96"/>
    </row>
    <row r="294" spans="1:14" ht="20.25" x14ac:dyDescent="0.25">
      <c r="A294" s="293">
        <v>22</v>
      </c>
      <c r="B294" s="67" t="s">
        <v>50</v>
      </c>
      <c r="C294" s="67"/>
      <c r="D294" s="13"/>
      <c r="E294" s="32"/>
      <c r="F294" s="53"/>
      <c r="G294" s="40"/>
      <c r="H294" s="35"/>
      <c r="I294" s="131"/>
      <c r="J294" s="14"/>
      <c r="K294" s="53"/>
      <c r="L294" s="46"/>
      <c r="N294" s="155"/>
    </row>
    <row r="295" spans="1:14" ht="20.25" x14ac:dyDescent="0.25">
      <c r="A295" s="293">
        <v>23</v>
      </c>
      <c r="B295" s="67" t="s">
        <v>53</v>
      </c>
      <c r="C295" s="67"/>
      <c r="D295" s="13"/>
      <c r="E295" s="32"/>
      <c r="F295" s="53"/>
      <c r="G295" s="40"/>
      <c r="H295" s="35"/>
      <c r="I295" s="131"/>
      <c r="J295" s="14"/>
      <c r="K295" s="53"/>
      <c r="L295" s="46"/>
      <c r="N295" s="155"/>
    </row>
    <row r="296" spans="1:14" ht="20.25" x14ac:dyDescent="0.25">
      <c r="A296" s="83"/>
      <c r="B296" s="83"/>
      <c r="C296" s="83"/>
      <c r="D296" s="83"/>
      <c r="E296" s="83"/>
      <c r="F296" s="83"/>
      <c r="G296" s="83"/>
      <c r="H296" s="120" t="s">
        <v>43</v>
      </c>
      <c r="I296" s="114">
        <f>SUM(I273:I295)</f>
        <v>10412.52</v>
      </c>
      <c r="J296" s="83"/>
      <c r="K296" s="85"/>
      <c r="L296" s="86"/>
    </row>
    <row r="297" spans="1:14" ht="20.25" x14ac:dyDescent="0.25">
      <c r="A297" s="83"/>
      <c r="B297" s="83"/>
      <c r="C297" s="83"/>
      <c r="D297" s="83"/>
      <c r="E297" s="83"/>
      <c r="F297" s="83"/>
      <c r="G297" s="83"/>
      <c r="H297" s="112"/>
      <c r="I297" s="156"/>
      <c r="J297" s="83"/>
      <c r="K297" s="85"/>
      <c r="L297" s="86"/>
    </row>
    <row r="298" spans="1:14" ht="21" thickBot="1" x14ac:dyDescent="0.3">
      <c r="A298" s="83"/>
      <c r="B298" s="83"/>
      <c r="C298" s="299" t="s">
        <v>44</v>
      </c>
      <c r="D298" s="300"/>
      <c r="E298" s="300"/>
      <c r="F298" s="300"/>
      <c r="G298" s="300"/>
      <c r="H298" s="300"/>
      <c r="I298" s="300"/>
      <c r="J298" s="301"/>
      <c r="K298" s="85"/>
      <c r="L298" s="86"/>
    </row>
    <row r="299" spans="1:14" ht="40.5" x14ac:dyDescent="0.25">
      <c r="A299" s="3" t="s">
        <v>1</v>
      </c>
      <c r="B299" s="66" t="s">
        <v>7</v>
      </c>
      <c r="C299" s="186" t="s">
        <v>7</v>
      </c>
      <c r="D299" s="28" t="s">
        <v>8</v>
      </c>
      <c r="E299" s="27" t="s">
        <v>9</v>
      </c>
      <c r="F299" s="75" t="s">
        <v>14</v>
      </c>
      <c r="G299" s="28" t="s">
        <v>10</v>
      </c>
      <c r="H299" s="29" t="s">
        <v>11</v>
      </c>
      <c r="I299" s="30" t="s">
        <v>12</v>
      </c>
      <c r="J299" s="31" t="s">
        <v>13</v>
      </c>
      <c r="K299" s="41" t="s">
        <v>2</v>
      </c>
      <c r="L299" s="43" t="s">
        <v>28</v>
      </c>
    </row>
    <row r="300" spans="1:14" s="271" customFormat="1" ht="40.5" x14ac:dyDescent="0.25">
      <c r="A300" s="26">
        <v>1</v>
      </c>
      <c r="B300" s="315" t="s">
        <v>417</v>
      </c>
      <c r="C300" s="315"/>
      <c r="D300" s="13">
        <v>13210</v>
      </c>
      <c r="E300" s="32" t="s">
        <v>418</v>
      </c>
      <c r="F300" s="38" t="s">
        <v>419</v>
      </c>
      <c r="G300" s="40" t="s">
        <v>69</v>
      </c>
      <c r="H300" s="35">
        <v>71.55</v>
      </c>
      <c r="I300" s="206">
        <v>71.55</v>
      </c>
      <c r="J300" s="14" t="s">
        <v>75</v>
      </c>
      <c r="K300" s="53"/>
      <c r="L300" s="292"/>
    </row>
    <row r="301" spans="1:14" s="271" customFormat="1" ht="40.5" x14ac:dyDescent="0.25">
      <c r="A301" s="26">
        <v>2</v>
      </c>
      <c r="B301" s="315" t="s">
        <v>417</v>
      </c>
      <c r="C301" s="315"/>
      <c r="D301" s="13">
        <v>13210</v>
      </c>
      <c r="E301" s="32" t="s">
        <v>420</v>
      </c>
      <c r="F301" s="38" t="s">
        <v>419</v>
      </c>
      <c r="G301" s="40" t="s">
        <v>69</v>
      </c>
      <c r="H301" s="35">
        <v>90</v>
      </c>
      <c r="I301" s="206">
        <v>90</v>
      </c>
      <c r="J301" s="14" t="s">
        <v>75</v>
      </c>
      <c r="K301" s="53"/>
      <c r="L301" s="292"/>
    </row>
    <row r="302" spans="1:14" s="271" customFormat="1" ht="40.5" x14ac:dyDescent="0.25">
      <c r="A302" s="26">
        <v>3</v>
      </c>
      <c r="B302" s="315" t="s">
        <v>417</v>
      </c>
      <c r="C302" s="315"/>
      <c r="D302" s="13">
        <v>13210</v>
      </c>
      <c r="E302" s="32" t="s">
        <v>421</v>
      </c>
      <c r="F302" s="38" t="s">
        <v>419</v>
      </c>
      <c r="G302" s="40" t="s">
        <v>69</v>
      </c>
      <c r="H302" s="35">
        <v>182.62</v>
      </c>
      <c r="I302" s="206">
        <v>182.52</v>
      </c>
      <c r="J302" s="14" t="s">
        <v>75</v>
      </c>
      <c r="K302" s="53"/>
      <c r="L302" s="292"/>
    </row>
    <row r="303" spans="1:14" s="271" customFormat="1" ht="40.5" x14ac:dyDescent="0.25">
      <c r="A303" s="26">
        <v>4</v>
      </c>
      <c r="B303" s="315" t="s">
        <v>417</v>
      </c>
      <c r="C303" s="315"/>
      <c r="D303" s="13">
        <v>13210</v>
      </c>
      <c r="E303" s="32" t="s">
        <v>422</v>
      </c>
      <c r="F303" s="38" t="s">
        <v>419</v>
      </c>
      <c r="G303" s="40" t="s">
        <v>69</v>
      </c>
      <c r="H303" s="35">
        <v>66.08</v>
      </c>
      <c r="I303" s="206">
        <v>66.08</v>
      </c>
      <c r="J303" s="14" t="s">
        <v>75</v>
      </c>
      <c r="K303" s="53"/>
      <c r="L303" s="292"/>
    </row>
    <row r="304" spans="1:14" s="271" customFormat="1" ht="40.5" x14ac:dyDescent="0.25">
      <c r="A304" s="26">
        <v>5</v>
      </c>
      <c r="B304" s="315" t="s">
        <v>417</v>
      </c>
      <c r="C304" s="315"/>
      <c r="D304" s="13">
        <v>13210</v>
      </c>
      <c r="E304" s="32" t="s">
        <v>423</v>
      </c>
      <c r="F304" s="38" t="s">
        <v>419</v>
      </c>
      <c r="G304" s="40" t="s">
        <v>69</v>
      </c>
      <c r="H304" s="35">
        <v>44.51</v>
      </c>
      <c r="I304" s="206">
        <v>44.51</v>
      </c>
      <c r="J304" s="14" t="s">
        <v>75</v>
      </c>
      <c r="K304" s="53"/>
      <c r="L304" s="292"/>
    </row>
    <row r="305" spans="1:12" ht="27.75" x14ac:dyDescent="0.25">
      <c r="A305" s="87"/>
      <c r="B305" s="68"/>
      <c r="C305" s="239"/>
      <c r="D305" s="59"/>
      <c r="E305" s="61"/>
      <c r="F305" s="240"/>
      <c r="G305" s="62"/>
      <c r="H305" s="63"/>
      <c r="I305" s="241"/>
      <c r="J305" s="60"/>
      <c r="K305" s="64"/>
      <c r="L305" s="126"/>
    </row>
    <row r="306" spans="1:12" ht="27.75" x14ac:dyDescent="0.25">
      <c r="A306" s="87"/>
      <c r="B306" s="68"/>
      <c r="C306" s="68"/>
      <c r="D306" s="59"/>
      <c r="E306" s="61"/>
      <c r="F306" s="240"/>
      <c r="G306" s="62"/>
      <c r="H306" s="63"/>
      <c r="I306" s="241"/>
      <c r="J306" s="60"/>
      <c r="K306" s="64"/>
      <c r="L306" s="126"/>
    </row>
    <row r="307" spans="1:12" ht="27.75" x14ac:dyDescent="0.25">
      <c r="A307" s="87"/>
      <c r="B307" s="68"/>
      <c r="C307" s="68"/>
      <c r="D307" s="59"/>
      <c r="E307" s="61"/>
      <c r="F307" s="240"/>
      <c r="G307" s="62"/>
      <c r="H307" s="63"/>
      <c r="I307" s="241"/>
      <c r="J307" s="60"/>
      <c r="K307" s="64"/>
      <c r="L307" s="126"/>
    </row>
    <row r="308" spans="1:12" ht="27.75" x14ac:dyDescent="0.25">
      <c r="A308" s="87"/>
      <c r="B308" s="68"/>
      <c r="C308" s="68"/>
      <c r="D308" s="59"/>
      <c r="E308" s="61"/>
      <c r="F308" s="240"/>
      <c r="G308" s="62"/>
      <c r="H308" s="63"/>
      <c r="I308" s="241"/>
      <c r="J308" s="60"/>
      <c r="K308" s="64"/>
      <c r="L308" s="126"/>
    </row>
    <row r="309" spans="1:12" ht="27.75" x14ac:dyDescent="0.25">
      <c r="A309" s="87"/>
      <c r="B309" s="68"/>
      <c r="C309" s="67"/>
      <c r="D309" s="13"/>
      <c r="E309" s="32"/>
      <c r="F309" s="38"/>
      <c r="G309" s="40"/>
      <c r="H309" s="35"/>
      <c r="I309" s="206"/>
      <c r="J309" s="14"/>
      <c r="K309" s="64"/>
      <c r="L309" s="126"/>
    </row>
    <row r="310" spans="1:12" ht="26.25" x14ac:dyDescent="0.25">
      <c r="A310" s="87"/>
      <c r="B310" s="68"/>
      <c r="C310" s="67"/>
      <c r="D310" s="13"/>
      <c r="E310" s="32"/>
      <c r="F310" s="38"/>
      <c r="G310" s="40"/>
      <c r="H310" s="35"/>
      <c r="I310" s="206"/>
      <c r="J310" s="14"/>
      <c r="K310" s="53"/>
      <c r="L310" s="126"/>
    </row>
    <row r="311" spans="1:12" ht="26.25" x14ac:dyDescent="0.25">
      <c r="A311" s="87"/>
      <c r="B311" s="68"/>
      <c r="C311" s="67"/>
      <c r="D311" s="13"/>
      <c r="E311" s="32"/>
      <c r="F311" s="38"/>
      <c r="G311" s="40"/>
      <c r="H311" s="35"/>
      <c r="I311" s="206"/>
      <c r="J311" s="14"/>
      <c r="K311" s="53"/>
      <c r="L311" s="126"/>
    </row>
    <row r="312" spans="1:12" ht="27.75" x14ac:dyDescent="0.25">
      <c r="A312" s="87"/>
      <c r="B312" s="68"/>
      <c r="C312" s="68"/>
      <c r="D312" s="59"/>
      <c r="E312" s="61"/>
      <c r="F312" s="64"/>
      <c r="G312" s="62"/>
      <c r="H312" s="63"/>
      <c r="I312" s="174"/>
      <c r="J312" s="60"/>
      <c r="K312" s="64"/>
      <c r="L312" s="126"/>
    </row>
    <row r="313" spans="1:12" ht="27.75" x14ac:dyDescent="0.25">
      <c r="A313" s="87"/>
      <c r="B313" s="68"/>
      <c r="C313" s="68"/>
      <c r="D313" s="59"/>
      <c r="E313" s="61"/>
      <c r="F313" s="64"/>
      <c r="G313" s="62"/>
      <c r="H313" s="63"/>
      <c r="I313" s="174"/>
      <c r="J313" s="60"/>
      <c r="K313" s="64"/>
      <c r="L313" s="126"/>
    </row>
    <row r="314" spans="1:12" ht="20.25" x14ac:dyDescent="0.25">
      <c r="A314" s="83"/>
      <c r="B314" s="83"/>
      <c r="C314" s="157"/>
      <c r="D314" s="158"/>
      <c r="E314" s="83"/>
      <c r="F314" s="83"/>
      <c r="G314" s="83"/>
      <c r="H314" s="159" t="s">
        <v>45</v>
      </c>
      <c r="I314" s="175">
        <f>SUM(I300:I313)</f>
        <v>454.66</v>
      </c>
      <c r="J314" s="115"/>
      <c r="K314" s="160"/>
      <c r="L314" s="86"/>
    </row>
    <row r="315" spans="1:12" x14ac:dyDescent="0.25">
      <c r="A315" s="161"/>
      <c r="B315" s="161"/>
      <c r="C315" s="162"/>
      <c r="D315" s="163"/>
      <c r="E315" s="161"/>
      <c r="F315" s="161"/>
      <c r="G315" s="161"/>
      <c r="H315" s="164"/>
      <c r="I315" s="165"/>
      <c r="J315" s="166"/>
      <c r="K315" s="167"/>
      <c r="L315" s="168"/>
    </row>
    <row r="316" spans="1:12" ht="21" thickBot="1" x14ac:dyDescent="0.3">
      <c r="A316" s="83"/>
      <c r="B316" s="83"/>
      <c r="C316" s="70" t="s">
        <v>46</v>
      </c>
      <c r="D316" s="70"/>
      <c r="E316" s="70"/>
      <c r="F316" s="70"/>
      <c r="G316" s="70"/>
      <c r="H316" s="70"/>
      <c r="I316" s="70"/>
      <c r="J316" s="70"/>
      <c r="K316" s="85"/>
      <c r="L316" s="86"/>
    </row>
    <row r="317" spans="1:12" ht="40.5" x14ac:dyDescent="0.25">
      <c r="A317" s="3" t="s">
        <v>1</v>
      </c>
      <c r="B317" s="66" t="s">
        <v>7</v>
      </c>
      <c r="C317" s="186" t="s">
        <v>7</v>
      </c>
      <c r="D317" s="28" t="s">
        <v>8</v>
      </c>
      <c r="E317" s="27" t="s">
        <v>9</v>
      </c>
      <c r="F317" s="75" t="s">
        <v>14</v>
      </c>
      <c r="G317" s="28" t="s">
        <v>10</v>
      </c>
      <c r="H317" s="29" t="s">
        <v>11</v>
      </c>
      <c r="I317" s="30" t="s">
        <v>12</v>
      </c>
      <c r="J317" s="31" t="s">
        <v>13</v>
      </c>
      <c r="K317" s="41" t="s">
        <v>2</v>
      </c>
      <c r="L317" s="43" t="s">
        <v>54</v>
      </c>
    </row>
    <row r="318" spans="1:12" ht="20.25" x14ac:dyDescent="0.25">
      <c r="A318" s="87">
        <v>1</v>
      </c>
      <c r="B318" s="65" t="s">
        <v>58</v>
      </c>
      <c r="C318" s="65"/>
      <c r="D318" s="54"/>
      <c r="E318" s="91"/>
      <c r="F318" s="106"/>
      <c r="G318" s="107"/>
      <c r="H318" s="129"/>
      <c r="I318" s="57"/>
      <c r="J318" s="119"/>
      <c r="K318" s="53"/>
      <c r="L318" s="110"/>
    </row>
    <row r="319" spans="1:12" ht="20.25" x14ac:dyDescent="0.25">
      <c r="A319" s="87">
        <v>2</v>
      </c>
      <c r="B319" s="188"/>
      <c r="C319" s="188"/>
      <c r="D319" s="54"/>
      <c r="E319" s="91"/>
      <c r="F319" s="106"/>
      <c r="G319" s="107"/>
      <c r="H319" s="129"/>
      <c r="I319" s="57"/>
      <c r="J319" s="119"/>
      <c r="K319" s="53"/>
      <c r="L319" s="110"/>
    </row>
    <row r="320" spans="1:12" ht="20.25" x14ac:dyDescent="0.25">
      <c r="A320" s="87">
        <v>3</v>
      </c>
      <c r="B320" s="188"/>
      <c r="C320" s="188"/>
      <c r="D320" s="54"/>
      <c r="E320" s="91"/>
      <c r="F320" s="106"/>
      <c r="G320" s="107"/>
      <c r="H320" s="129"/>
      <c r="I320" s="57"/>
      <c r="J320" s="119"/>
      <c r="K320" s="53"/>
      <c r="L320" s="110"/>
    </row>
    <row r="321" spans="1:12" ht="20.25" x14ac:dyDescent="0.25">
      <c r="A321" s="87">
        <v>4</v>
      </c>
      <c r="B321" s="65"/>
      <c r="C321" s="65"/>
      <c r="D321" s="54"/>
      <c r="E321" s="91"/>
      <c r="F321" s="106"/>
      <c r="G321" s="107"/>
      <c r="H321" s="129"/>
      <c r="I321" s="57"/>
      <c r="J321" s="119"/>
      <c r="K321" s="53"/>
      <c r="L321" s="110"/>
    </row>
    <row r="322" spans="1:12" ht="20.25" x14ac:dyDescent="0.25">
      <c r="A322" s="161"/>
      <c r="B322" s="161"/>
      <c r="C322" s="162"/>
      <c r="D322" s="163"/>
      <c r="E322" s="161"/>
      <c r="F322" s="161"/>
      <c r="G322" s="161"/>
      <c r="H322" s="159" t="s">
        <v>26</v>
      </c>
      <c r="I322" s="175">
        <f>SUM(I318:I321)</f>
        <v>0</v>
      </c>
      <c r="J322" s="166"/>
      <c r="K322" s="167"/>
      <c r="L322" s="168"/>
    </row>
    <row r="323" spans="1:12" x14ac:dyDescent="0.25">
      <c r="A323" s="161"/>
      <c r="B323" s="161"/>
      <c r="C323" s="161"/>
      <c r="D323" s="161"/>
      <c r="E323" s="161"/>
      <c r="F323" s="161"/>
      <c r="G323" s="169"/>
      <c r="H323" s="161"/>
      <c r="I323" s="161"/>
      <c r="J323" s="161"/>
      <c r="K323" s="170"/>
      <c r="L323" s="161"/>
    </row>
    <row r="324" spans="1:12" x14ac:dyDescent="0.25">
      <c r="A324" s="161"/>
      <c r="B324" s="161"/>
      <c r="C324" s="161" t="s">
        <v>73</v>
      </c>
      <c r="D324" s="161" t="s">
        <v>6</v>
      </c>
      <c r="E324" s="161" t="s">
        <v>55</v>
      </c>
      <c r="F324" s="161"/>
      <c r="G324" s="169"/>
      <c r="H324" s="161"/>
      <c r="I324" s="161"/>
      <c r="J324" s="161"/>
      <c r="K324" s="170"/>
      <c r="L324" s="161"/>
    </row>
    <row r="325" spans="1:12" x14ac:dyDescent="0.25">
      <c r="A325" s="161"/>
      <c r="B325" s="161"/>
      <c r="C325" s="161" t="s">
        <v>5</v>
      </c>
      <c r="D325" s="161"/>
      <c r="E325" s="161" t="s">
        <v>56</v>
      </c>
      <c r="F325" s="161"/>
      <c r="G325" s="169"/>
      <c r="H325" s="161"/>
      <c r="I325" s="161"/>
      <c r="J325" s="161"/>
      <c r="K325" s="170"/>
      <c r="L325" s="161"/>
    </row>
    <row r="326" spans="1:12" x14ac:dyDescent="0.25">
      <c r="A326" s="161"/>
      <c r="B326" s="161"/>
      <c r="C326" s="161"/>
      <c r="D326" s="161"/>
      <c r="E326" s="163" t="s">
        <v>57</v>
      </c>
      <c r="F326" s="163"/>
      <c r="G326" s="171"/>
      <c r="H326" s="162"/>
      <c r="I326" s="162"/>
      <c r="J326" s="162"/>
      <c r="K326" s="172"/>
      <c r="L326" s="162"/>
    </row>
    <row r="327" spans="1:12" x14ac:dyDescent="0.25">
      <c r="A327" s="161"/>
      <c r="B327" s="161"/>
      <c r="C327" s="161"/>
      <c r="D327" s="161"/>
      <c r="E327" s="162"/>
      <c r="F327" s="163"/>
      <c r="G327" s="171"/>
      <c r="H327" s="162"/>
      <c r="I327" s="162"/>
      <c r="J327" s="162"/>
      <c r="K327" s="172"/>
      <c r="L327" s="162"/>
    </row>
    <row r="328" spans="1:12" x14ac:dyDescent="0.25">
      <c r="A328" s="161"/>
      <c r="B328" s="161"/>
      <c r="C328" s="161"/>
      <c r="D328" s="161"/>
      <c r="E328" s="162"/>
      <c r="F328" s="163"/>
      <c r="G328" s="162"/>
      <c r="H328" s="162"/>
      <c r="I328" s="162"/>
      <c r="J328" s="162"/>
      <c r="K328" s="172"/>
      <c r="L328" s="162"/>
    </row>
    <row r="329" spans="1:12" x14ac:dyDescent="0.25">
      <c r="A329" s="161"/>
      <c r="B329" s="161"/>
      <c r="C329" s="161"/>
      <c r="D329" s="161"/>
      <c r="E329" s="161"/>
      <c r="F329" s="161"/>
      <c r="G329" s="161"/>
      <c r="H329" s="161"/>
      <c r="I329" s="161"/>
      <c r="J329" s="161"/>
      <c r="K329" s="170"/>
      <c r="L329" s="161"/>
    </row>
    <row r="330" spans="1:12" x14ac:dyDescent="0.25">
      <c r="E330" s="173"/>
      <c r="F330" s="173"/>
      <c r="G330" s="173"/>
      <c r="H330" s="173"/>
      <c r="I330" s="173"/>
      <c r="J330" s="173"/>
      <c r="L330" s="173"/>
    </row>
  </sheetData>
  <mergeCells count="66">
    <mergeCell ref="C8:J8"/>
    <mergeCell ref="C40:J40"/>
    <mergeCell ref="C61:J61"/>
    <mergeCell ref="C74:J74"/>
    <mergeCell ref="C103:J103"/>
    <mergeCell ref="I42:I43"/>
    <mergeCell ref="A1:L1"/>
    <mergeCell ref="A2:L2"/>
    <mergeCell ref="A3:L3"/>
    <mergeCell ref="A4:L4"/>
    <mergeCell ref="A6:L6"/>
    <mergeCell ref="C147:J147"/>
    <mergeCell ref="C123:J123"/>
    <mergeCell ref="C111:J111"/>
    <mergeCell ref="C162:J162"/>
    <mergeCell ref="C196:J196"/>
    <mergeCell ref="B232:C232"/>
    <mergeCell ref="B233:C233"/>
    <mergeCell ref="B225:C225"/>
    <mergeCell ref="B226:C226"/>
    <mergeCell ref="C271:J271"/>
    <mergeCell ref="K210:L210"/>
    <mergeCell ref="K211:L211"/>
    <mergeCell ref="K213:L213"/>
    <mergeCell ref="B230:C230"/>
    <mergeCell ref="B231:C231"/>
    <mergeCell ref="K204:L204"/>
    <mergeCell ref="K205:L205"/>
    <mergeCell ref="K206:L206"/>
    <mergeCell ref="K208:L208"/>
    <mergeCell ref="K209:L209"/>
    <mergeCell ref="K198:L198"/>
    <mergeCell ref="K200:L200"/>
    <mergeCell ref="K201:L201"/>
    <mergeCell ref="K202:L202"/>
    <mergeCell ref="K203:L203"/>
    <mergeCell ref="B215:C215"/>
    <mergeCell ref="B216:C216"/>
    <mergeCell ref="B217:C217"/>
    <mergeCell ref="B218:C218"/>
    <mergeCell ref="B219:C219"/>
    <mergeCell ref="B220:C220"/>
    <mergeCell ref="B221:C221"/>
    <mergeCell ref="B222:C222"/>
    <mergeCell ref="B223:C223"/>
    <mergeCell ref="B224:C224"/>
    <mergeCell ref="K226:L226"/>
    <mergeCell ref="B227:C227"/>
    <mergeCell ref="K227:L227"/>
    <mergeCell ref="B228:C228"/>
    <mergeCell ref="B229:C229"/>
    <mergeCell ref="K229:L229"/>
    <mergeCell ref="B234:C234"/>
    <mergeCell ref="K238:L238"/>
    <mergeCell ref="K239:L239"/>
    <mergeCell ref="K240:L240"/>
    <mergeCell ref="K242:L242"/>
    <mergeCell ref="B302:C302"/>
    <mergeCell ref="B303:C303"/>
    <mergeCell ref="B304:C304"/>
    <mergeCell ref="K254:L254"/>
    <mergeCell ref="K255:L255"/>
    <mergeCell ref="K257:L257"/>
    <mergeCell ref="B300:C300"/>
    <mergeCell ref="B301:C301"/>
    <mergeCell ref="C298:J298"/>
  </mergeCells>
  <pageMargins left="0.31" right="0.31" top="0.3" bottom="0.5" header="0.3" footer="0.3"/>
  <pageSetup paperSize="9" scale="41" fitToHeight="0" orientation="landscape" r:id="rId1"/>
  <headerFooter>
    <oddFooter>&amp;C&amp;"-,Bold"&amp;12Faqe &amp;P deri &amp;N</oddFooter>
  </headerFooter>
  <rowBreaks count="4" manualBreakCount="4">
    <brk id="59" max="11" man="1"/>
    <brk id="145" max="11" man="1"/>
    <brk id="194" max="11" man="1"/>
    <brk id="269"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2015-09-09T06:19:26Z</cp:lastPrinted>
  <dcterms:created xsi:type="dcterms:W3CDTF">2007-10-17T12:23:19Z</dcterms:created>
  <dcterms:modified xsi:type="dcterms:W3CDTF">2015-09-11T12:58:28Z</dcterms:modified>
</cp:coreProperties>
</file>