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Qendresa.Mustafa\Desktop\"/>
    </mc:Choice>
  </mc:AlternateContent>
  <bookViews>
    <workbookView xWindow="120" yWindow="2040" windowWidth="15480" windowHeight="7485"/>
  </bookViews>
  <sheets>
    <sheet name="Raporti i Shpenzimeve MD-215" sheetId="4" r:id="rId1"/>
    <sheet name="Compatibility Report" sheetId="3" r:id="rId2"/>
    <sheet name="Sheet1" sheetId="5" r:id="rId3"/>
  </sheets>
  <definedNames>
    <definedName name="_xlnm.Print_Area" localSheetId="0">'Raporti i Shpenzimeve MD-215'!$A$1:$L$84</definedName>
  </definedNames>
  <calcPr calcId="162913"/>
</workbook>
</file>

<file path=xl/calcChain.xml><?xml version="1.0" encoding="utf-8"?>
<calcChain xmlns="http://schemas.openxmlformats.org/spreadsheetml/2006/main">
  <c r="I38" i="4" l="1"/>
  <c r="I39" i="4"/>
  <c r="I40" i="4"/>
  <c r="I41" i="4"/>
  <c r="I42" i="4"/>
  <c r="I43" i="4"/>
  <c r="I44" i="4"/>
  <c r="I45" i="4"/>
  <c r="I46" i="4"/>
  <c r="I47" i="4"/>
  <c r="I48" i="4"/>
  <c r="I49" i="4"/>
  <c r="I50" i="4"/>
  <c r="I51" i="4"/>
  <c r="I52" i="4"/>
  <c r="I53" i="4"/>
  <c r="I54" i="4"/>
  <c r="I55" i="4" l="1"/>
  <c r="I34" i="4" l="1"/>
  <c r="I71" i="4" l="1"/>
  <c r="I32" i="4"/>
  <c r="I25" i="4"/>
  <c r="I17" i="4"/>
</calcChain>
</file>

<file path=xl/sharedStrings.xml><?xml version="1.0" encoding="utf-8"?>
<sst xmlns="http://schemas.openxmlformats.org/spreadsheetml/2006/main" count="219" uniqueCount="119">
  <si>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</si>
  <si>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</si>
  <si>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</si>
  <si>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</si>
  <si>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</si>
  <si>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</si>
  <si>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</si>
  <si>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</si>
  <si>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</si>
  <si>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</si>
  <si>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</si>
  <si>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</si>
  <si>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</si>
  <si>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</si>
  <si>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</si>
  <si>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</si>
  <si>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</si>
  <si>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</si>
  <si>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</si>
  <si>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</si>
  <si>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TOTALI DPL</t>
  </si>
  <si>
    <t>TOTALI DBJN</t>
  </si>
  <si>
    <t xml:space="preserve">Prishtinë </t>
  </si>
  <si>
    <t>TOTALI   SHKK</t>
  </si>
  <si>
    <t>TOTALI -SHSK</t>
  </si>
  <si>
    <t>TOTALI -IML</t>
  </si>
  <si>
    <t>Departamenti për Buxhet dhe Financa</t>
  </si>
  <si>
    <t>Gjithsejtë</t>
  </si>
  <si>
    <t>Departamenti për Bashkpunim Juridik Nderkombëtar -215 319 00</t>
  </si>
  <si>
    <t>Departmanenti  Ligjor - 215 331 00</t>
  </si>
  <si>
    <t>Shërbimi Korrektues i Kosovës (SHKK)-215 336  00</t>
  </si>
  <si>
    <t>Instituti për Mjeksi  Ligjore  -215 337 00</t>
  </si>
  <si>
    <t>TOTALI -DL</t>
  </si>
  <si>
    <t>Departamenti  për  Financa dhe Sherbime të Pergjithëshme- 215 113 15</t>
  </si>
  <si>
    <t xml:space="preserve">Furnizim me ushqim </t>
  </si>
  <si>
    <t xml:space="preserve">Kantina </t>
  </si>
  <si>
    <t xml:space="preserve">Hajdini Comerce </t>
  </si>
  <si>
    <t>89</t>
  </si>
  <si>
    <t xml:space="preserve">Paga te burgosurve </t>
  </si>
  <si>
    <t>03</t>
  </si>
  <si>
    <t>31/03/2020</t>
  </si>
  <si>
    <t xml:space="preserve">Hedhja e mbeturinave </t>
  </si>
  <si>
    <t xml:space="preserve">Kartela grrithese </t>
  </si>
  <si>
    <t>691</t>
  </si>
  <si>
    <t xml:space="preserve">PTK </t>
  </si>
  <si>
    <t>03/04/2020</t>
  </si>
  <si>
    <t>14/04/2020</t>
  </si>
  <si>
    <t xml:space="preserve">Shpenzimet e rrymes </t>
  </si>
  <si>
    <t>Specifikacion I faturave 01</t>
  </si>
  <si>
    <t>KES/CO</t>
  </si>
  <si>
    <t>01/04/2020</t>
  </si>
  <si>
    <t>68890</t>
  </si>
  <si>
    <t xml:space="preserve">Ambienti </t>
  </si>
  <si>
    <t>79</t>
  </si>
  <si>
    <t>Exim SHPK</t>
  </si>
  <si>
    <t>30/03/2020</t>
  </si>
  <si>
    <t>90</t>
  </si>
  <si>
    <t>83</t>
  </si>
  <si>
    <t>9</t>
  </si>
  <si>
    <t>03/01/2020</t>
  </si>
  <si>
    <t xml:space="preserve">Sherbime vetirinarike </t>
  </si>
  <si>
    <t>2</t>
  </si>
  <si>
    <t xml:space="preserve">Veterina </t>
  </si>
  <si>
    <t>33</t>
  </si>
  <si>
    <t>14/02/2020</t>
  </si>
  <si>
    <t>Pergaditja e ushqimit</t>
  </si>
  <si>
    <t>Beni Dona Plast</t>
  </si>
  <si>
    <t>15/03/2020</t>
  </si>
  <si>
    <t xml:space="preserve">Auto me qira </t>
  </si>
  <si>
    <t>23</t>
  </si>
  <si>
    <t xml:space="preserve">Auto Mita </t>
  </si>
  <si>
    <t>07/02/2020</t>
  </si>
  <si>
    <t>15/04/2020</t>
  </si>
  <si>
    <t>Sigurimi I auto</t>
  </si>
  <si>
    <t>2475</t>
  </si>
  <si>
    <t xml:space="preserve">Sigma </t>
  </si>
  <si>
    <t>06/03/2020</t>
  </si>
  <si>
    <t>16/04/2020</t>
  </si>
  <si>
    <t>BSL</t>
  </si>
  <si>
    <t>82</t>
  </si>
  <si>
    <t>09/04/2020</t>
  </si>
  <si>
    <t xml:space="preserve">Mirembajtja e paisjeve </t>
  </si>
  <si>
    <t>020</t>
  </si>
  <si>
    <t xml:space="preserve">D-Rrahmani </t>
  </si>
  <si>
    <t>18/02/2020</t>
  </si>
  <si>
    <t>Meditje</t>
  </si>
  <si>
    <t>26/02/2020</t>
  </si>
  <si>
    <t>10/04/2020</t>
  </si>
  <si>
    <t>Sigurimi I veturave</t>
  </si>
  <si>
    <t>Karburante per vetura</t>
  </si>
  <si>
    <t>29/02/2020</t>
  </si>
  <si>
    <t>Sigurimi I automjeteve</t>
  </si>
  <si>
    <t>02385/03-2020</t>
  </si>
  <si>
    <t>Sigma Ineralbanian Vienna Insur.Group. SHA</t>
  </si>
  <si>
    <t>58/2020</t>
  </si>
  <si>
    <t>Gazmend Çitaku</t>
  </si>
  <si>
    <t>Sigma Ineralbanian Vienna.Insur.SHA</t>
  </si>
  <si>
    <t>02388/03-2020</t>
  </si>
  <si>
    <t>Shpenzime tjera të udhetimit zyrtar</t>
  </si>
  <si>
    <t>39/2020</t>
  </si>
  <si>
    <t>Qemajl Marmullakaj</t>
  </si>
  <si>
    <t>40/2020</t>
  </si>
  <si>
    <t>Florentina Beqiri</t>
  </si>
  <si>
    <t>Petrol Companuy</t>
  </si>
  <si>
    <t>842/20</t>
  </si>
  <si>
    <t>839/20</t>
  </si>
  <si>
    <t>10/4/2020</t>
  </si>
  <si>
    <t>Guri 2SHPK</t>
  </si>
  <si>
    <t>0003554</t>
  </si>
  <si>
    <t>Mirmbajtja e veturave</t>
  </si>
  <si>
    <t>Raporti  javor i shpenzimeve sipas kategorive dhe nën kategorive  ekonomike dhe Programeve  ndaras për periudhën prej  10.04.2020 deri  më 17.04.2020</t>
  </si>
  <si>
    <t>E pergaditi:</t>
  </si>
  <si>
    <t>Hajrie Zogaj-Zyrtare e lartë e Kontabiliteti</t>
  </si>
  <si>
    <t>Shpenzimet e telefonit fix</t>
  </si>
  <si>
    <t>1800226081097/1986</t>
  </si>
  <si>
    <t>PTK</t>
  </si>
  <si>
    <t>31/01/2020</t>
  </si>
  <si>
    <t>009</t>
  </si>
  <si>
    <t>Sherbime kontraktuese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</si>
</sst>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7"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rgb="FF7F7F7F"/>
      <name val="Arial"/>
      <family val="2"/>
    </font>
    <font>
      <sz val="9"/>
      <color theme="1"/>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3">
    <xf numFmtId="0" fontId="0" fillId="0" borderId="0"/>
    <xf numFmtId="0" fontId="7" fillId="0" borderId="0"/>
    <xf numFmtId="43" fontId="7" fillId="0" borderId="0" applyFont="0" applyFill="0" applyBorder="0" applyAlignment="0" applyProtection="0"/>
  </cellStyleXfs>
  <cellXfs count="154">
    <xf numFmtId="0" fontId="0" fillId="0" borderId="0" xfId="0"/>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17"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10" borderId="2" xfId="0" applyNumberFormat="1" applyFont="1" applyFill="1" applyBorder="1" applyAlignment="1">
      <alignment horizontal="right" vertical="center"/>
    </xf>
    <xf numFmtId="4" fontId="3" fillId="0" borderId="6" xfId="0" applyNumberFormat="1" applyFont="1" applyBorder="1" applyAlignment="1">
      <alignment horizontal="center" vertical="center"/>
    </xf>
    <xf numFmtId="0" fontId="3" fillId="0" borderId="0" xfId="0" applyFont="1" applyBorder="1" applyAlignment="1">
      <alignment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0" fontId="3" fillId="0" borderId="6" xfId="0" applyFont="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14" fillId="0" borderId="0" xfId="0" applyFont="1"/>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2" xfId="0" applyFont="1" applyFill="1" applyBorder="1" applyAlignment="1">
      <alignment vertical="center" wrapText="1"/>
    </xf>
    <xf numFmtId="0" fontId="3" fillId="2" borderId="19"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9" fillId="13" borderId="2" xfId="0" applyFont="1" applyFill="1" applyBorder="1" applyAlignment="1">
      <alignment horizont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 fontId="5" fillId="0" borderId="0" xfId="0" applyNumberFormat="1" applyFont="1" applyAlignment="1">
      <alignment vertical="center"/>
    </xf>
    <xf numFmtId="164" fontId="1" fillId="0" borderId="0" xfId="0" applyNumberFormat="1" applyFont="1" applyAlignment="1">
      <alignment vertical="center"/>
    </xf>
    <xf numFmtId="0" fontId="15" fillId="0" borderId="0" xfId="0" applyFont="1"/>
    <xf numFmtId="164" fontId="0" fillId="0" borderId="0" xfId="0" applyNumberFormat="1"/>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3" fillId="8" borderId="8" xfId="0" applyFont="1" applyFill="1" applyBorder="1" applyAlignment="1">
      <alignment horizontal="left"/>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6" fillId="0" borderId="0" xfId="0" applyFont="1"/>
    <xf numFmtId="0" fontId="3" fillId="8" borderId="2" xfId="0" applyFont="1" applyFill="1" applyBorder="1" applyAlignment="1">
      <alignment horizontal="left" vertical="center"/>
    </xf>
    <xf numFmtId="43" fontId="3" fillId="5" borderId="10" xfId="2" applyFont="1" applyFill="1" applyBorder="1" applyAlignment="1">
      <alignment horizontal="right" vertical="center" wrapText="1"/>
    </xf>
    <xf numFmtId="4" fontId="3" fillId="6" borderId="20" xfId="0" applyNumberFormat="1" applyFont="1" applyFill="1" applyBorder="1" applyAlignment="1">
      <alignment horizontal="right" vertical="center"/>
    </xf>
    <xf numFmtId="4" fontId="3" fillId="6" borderId="0" xfId="0" applyNumberFormat="1" applyFont="1" applyFill="1" applyBorder="1" applyAlignment="1">
      <alignment horizontal="right" vertical="center"/>
    </xf>
    <xf numFmtId="49" fontId="3" fillId="7" borderId="22" xfId="0" applyNumberFormat="1" applyFont="1" applyFill="1" applyBorder="1" applyAlignment="1">
      <alignment horizontal="right" vertical="center"/>
    </xf>
    <xf numFmtId="49" fontId="3" fillId="7" borderId="21" xfId="0" applyNumberFormat="1" applyFont="1" applyFill="1" applyBorder="1" applyAlignment="1">
      <alignment horizontal="right" vertical="center"/>
    </xf>
    <xf numFmtId="0" fontId="3" fillId="5" borderId="19"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3" fillId="6" borderId="0" xfId="0" applyFont="1" applyFill="1" applyBorder="1" applyAlignment="1">
      <alignment horizontal="center" vertical="center" wrapText="1"/>
    </xf>
    <xf numFmtId="4" fontId="3" fillId="6" borderId="5" xfId="0" applyNumberFormat="1" applyFont="1" applyFill="1" applyBorder="1" applyAlignment="1">
      <alignment horizontal="right" vertical="center"/>
    </xf>
    <xf numFmtId="14" fontId="3" fillId="2" borderId="2" xfId="0"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18" xfId="0" applyFont="1" applyFill="1" applyBorder="1" applyAlignment="1">
      <alignment horizontal="left" vertical="center"/>
    </xf>
    <xf numFmtId="0" fontId="3" fillId="9" borderId="7" xfId="0" applyFont="1" applyFill="1" applyBorder="1" applyAlignment="1">
      <alignment horizontal="left" vertical="center"/>
    </xf>
    <xf numFmtId="0" fontId="3" fillId="9" borderId="23" xfId="0" applyFont="1" applyFill="1" applyBorder="1" applyAlignment="1">
      <alignment horizontal="left" vertical="center"/>
    </xf>
    <xf numFmtId="0" fontId="3" fillId="9" borderId="8"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3"/>
  <sheetViews>
    <sheetView tabSelected="1" topLeftCell="A52" zoomScale="80" zoomScaleNormal="80" zoomScalePageLayoutView="80" workbookViewId="0">
      <selection activeCell="C65" sqref="C65"/>
    </sheetView>
  </sheetViews>
  <sheetFormatPr defaultRowHeight="18" x14ac:dyDescent="0.25"/>
  <cols>
    <col min="1" max="1" width="7.42578125" style="40" customWidth="1"/>
    <col min="2" max="2" width="0.7109375" style="40" hidden="1" customWidth="1"/>
    <col min="3" max="3" width="67.42578125" style="40" customWidth="1"/>
    <col min="4" max="4" width="23" style="40" bestFit="1" customWidth="1"/>
    <col min="5" max="5" width="56.5703125" style="40" bestFit="1" customWidth="1"/>
    <col min="6" max="6" width="51.85546875" style="40" customWidth="1"/>
    <col min="7" max="7" width="29.140625" style="40" customWidth="1"/>
    <col min="8" max="8" width="26.5703125" style="40" customWidth="1"/>
    <col min="9" max="9" width="34.5703125" style="40" customWidth="1"/>
    <col min="10" max="10" width="26.42578125" style="40" customWidth="1"/>
    <col min="11" max="11" width="55.5703125" style="81" customWidth="1"/>
    <col min="12" max="12" width="21.140625" style="54" customWidth="1"/>
    <col min="13" max="13" width="12.28515625" style="40" bestFit="1" customWidth="1"/>
    <col min="14" max="16384" width="9.140625" style="40"/>
  </cols>
  <sheetData>
    <row r="1" spans="1:12" ht="21" x14ac:dyDescent="0.25">
      <c r="A1" s="145" t="s">
        <v>3</v>
      </c>
      <c r="B1" s="145"/>
      <c r="C1" s="145"/>
      <c r="D1" s="145"/>
      <c r="E1" s="145"/>
      <c r="F1" s="145"/>
      <c r="G1" s="145"/>
      <c r="H1" s="145"/>
      <c r="I1" s="145"/>
      <c r="J1" s="145"/>
      <c r="K1" s="145"/>
      <c r="L1" s="145"/>
    </row>
    <row r="2" spans="1:12" ht="21" x14ac:dyDescent="0.25">
      <c r="A2" s="145" t="s">
        <v>0</v>
      </c>
      <c r="B2" s="145"/>
      <c r="C2" s="145"/>
      <c r="D2" s="145"/>
      <c r="E2" s="145"/>
      <c r="F2" s="145"/>
      <c r="G2" s="145"/>
      <c r="H2" s="145"/>
      <c r="I2" s="145"/>
      <c r="J2" s="145"/>
      <c r="K2" s="145"/>
      <c r="L2" s="145"/>
    </row>
    <row r="3" spans="1:12" ht="21" x14ac:dyDescent="0.25">
      <c r="A3" s="145" t="s">
        <v>26</v>
      </c>
      <c r="B3" s="145"/>
      <c r="C3" s="145"/>
      <c r="D3" s="145"/>
      <c r="E3" s="145"/>
      <c r="F3" s="145"/>
      <c r="G3" s="145"/>
      <c r="H3" s="145"/>
      <c r="I3" s="145"/>
      <c r="J3" s="145"/>
      <c r="K3" s="145"/>
      <c r="L3" s="145"/>
    </row>
    <row r="4" spans="1:12" ht="21" x14ac:dyDescent="0.25">
      <c r="A4" s="145" t="s">
        <v>12</v>
      </c>
      <c r="B4" s="145"/>
      <c r="C4" s="145"/>
      <c r="D4" s="145"/>
      <c r="E4" s="145"/>
      <c r="F4" s="145"/>
      <c r="G4" s="145"/>
      <c r="H4" s="145"/>
      <c r="I4" s="145"/>
      <c r="J4" s="145"/>
      <c r="K4" s="145"/>
      <c r="L4" s="145"/>
    </row>
    <row r="5" spans="1:12" ht="20.25" x14ac:dyDescent="0.25">
      <c r="A5" s="99"/>
      <c r="B5" s="99"/>
      <c r="C5" s="99"/>
      <c r="D5" s="99"/>
      <c r="E5" s="37"/>
      <c r="F5" s="37"/>
      <c r="G5" s="37"/>
      <c r="H5" s="37"/>
      <c r="I5" s="37"/>
      <c r="J5" s="37"/>
      <c r="K5" s="38"/>
      <c r="L5" s="39"/>
    </row>
    <row r="6" spans="1:12" ht="20.25" x14ac:dyDescent="0.25">
      <c r="A6" s="146" t="s">
        <v>110</v>
      </c>
      <c r="B6" s="146"/>
      <c r="C6" s="146"/>
      <c r="D6" s="146"/>
      <c r="E6" s="146"/>
      <c r="F6" s="146"/>
      <c r="G6" s="146"/>
      <c r="H6" s="146"/>
      <c r="I6" s="146"/>
      <c r="J6" s="146"/>
      <c r="K6" s="146"/>
      <c r="L6" s="146"/>
    </row>
    <row r="7" spans="1:12" ht="20.25" x14ac:dyDescent="0.25">
      <c r="A7" s="37"/>
      <c r="B7" s="41"/>
      <c r="C7" s="41"/>
      <c r="D7" s="41"/>
      <c r="E7" s="41"/>
      <c r="F7" s="37"/>
      <c r="G7" s="41"/>
      <c r="H7" s="41"/>
      <c r="I7" s="41"/>
      <c r="J7" s="41"/>
      <c r="K7" s="38"/>
      <c r="L7" s="39"/>
    </row>
    <row r="8" spans="1:12" ht="21" thickBot="1" x14ac:dyDescent="0.3">
      <c r="A8" s="42"/>
      <c r="B8" s="43"/>
      <c r="C8" s="147" t="s">
        <v>33</v>
      </c>
      <c r="D8" s="148"/>
      <c r="E8" s="148"/>
      <c r="F8" s="148"/>
      <c r="G8" s="148"/>
      <c r="H8" s="148"/>
      <c r="I8" s="149"/>
      <c r="J8" s="150"/>
      <c r="K8" s="44"/>
      <c r="L8" s="45"/>
    </row>
    <row r="9" spans="1:12" ht="40.5" x14ac:dyDescent="0.25">
      <c r="A9" s="3" t="s">
        <v>1</v>
      </c>
      <c r="B9" s="36" t="s">
        <v>5</v>
      </c>
      <c r="C9" s="91" t="s">
        <v>5</v>
      </c>
      <c r="D9" s="2" t="s">
        <v>6</v>
      </c>
      <c r="E9" s="90" t="s">
        <v>7</v>
      </c>
      <c r="F9" s="117" t="s">
        <v>11</v>
      </c>
      <c r="G9" s="4" t="s">
        <v>8</v>
      </c>
      <c r="H9" s="138" t="s">
        <v>9</v>
      </c>
      <c r="I9" s="140" t="s">
        <v>27</v>
      </c>
      <c r="J9" s="139" t="s">
        <v>10</v>
      </c>
      <c r="K9" s="31" t="s">
        <v>2</v>
      </c>
      <c r="L9" s="27" t="s">
        <v>19</v>
      </c>
    </row>
    <row r="10" spans="1:12" ht="20.25" x14ac:dyDescent="0.25">
      <c r="A10" s="46">
        <v>1</v>
      </c>
      <c r="B10" s="100"/>
      <c r="C10" s="111" t="s">
        <v>85</v>
      </c>
      <c r="D10" s="7">
        <v>131414</v>
      </c>
      <c r="E10" s="22" t="s">
        <v>99</v>
      </c>
      <c r="F10" s="116" t="s">
        <v>100</v>
      </c>
      <c r="G10" s="114" t="s">
        <v>99</v>
      </c>
      <c r="H10" s="133">
        <v>120</v>
      </c>
      <c r="I10" s="141">
        <v>187</v>
      </c>
      <c r="J10" s="137"/>
      <c r="K10" s="31"/>
      <c r="L10" s="47"/>
    </row>
    <row r="11" spans="1:12" ht="20.25" x14ac:dyDescent="0.25">
      <c r="A11" s="46">
        <v>2</v>
      </c>
      <c r="B11" s="100"/>
      <c r="C11" s="111" t="s">
        <v>98</v>
      </c>
      <c r="D11" s="7">
        <v>13143</v>
      </c>
      <c r="E11" s="22" t="s">
        <v>99</v>
      </c>
      <c r="F11" s="116" t="s">
        <v>100</v>
      </c>
      <c r="G11" s="114" t="s">
        <v>99</v>
      </c>
      <c r="H11" s="133">
        <v>67</v>
      </c>
      <c r="I11" s="135"/>
      <c r="J11" s="136" t="s">
        <v>87</v>
      </c>
      <c r="K11" s="142">
        <v>44108</v>
      </c>
      <c r="L11" s="47"/>
    </row>
    <row r="12" spans="1:12" ht="20.25" x14ac:dyDescent="0.25">
      <c r="A12" s="46">
        <v>3</v>
      </c>
      <c r="B12" s="100"/>
      <c r="C12" s="111" t="s">
        <v>85</v>
      </c>
      <c r="D12" s="7">
        <v>13141</v>
      </c>
      <c r="E12" s="22" t="s">
        <v>101</v>
      </c>
      <c r="F12" s="116" t="s">
        <v>102</v>
      </c>
      <c r="G12" s="114" t="s">
        <v>86</v>
      </c>
      <c r="H12" s="113">
        <v>69</v>
      </c>
      <c r="I12" s="32">
        <v>69</v>
      </c>
      <c r="J12" s="93" t="s">
        <v>87</v>
      </c>
      <c r="K12" s="31"/>
      <c r="L12" s="47"/>
    </row>
    <row r="13" spans="1:12" ht="20.25" x14ac:dyDescent="0.25">
      <c r="A13" s="46">
        <v>4</v>
      </c>
      <c r="B13" s="100"/>
      <c r="C13" s="111" t="s">
        <v>89</v>
      </c>
      <c r="D13" s="7">
        <v>13780</v>
      </c>
      <c r="E13" s="22" t="s">
        <v>104</v>
      </c>
      <c r="F13" s="116" t="s">
        <v>103</v>
      </c>
      <c r="G13" s="114" t="s">
        <v>90</v>
      </c>
      <c r="H13" s="113">
        <v>183.16</v>
      </c>
      <c r="I13" s="32">
        <v>183.16</v>
      </c>
      <c r="J13" s="93" t="s">
        <v>87</v>
      </c>
      <c r="K13" s="31"/>
      <c r="L13" s="47"/>
    </row>
    <row r="14" spans="1:12" ht="21" thickBot="1" x14ac:dyDescent="0.3">
      <c r="A14" s="46">
        <v>5</v>
      </c>
      <c r="B14" s="100"/>
      <c r="C14" s="111" t="s">
        <v>89</v>
      </c>
      <c r="D14" s="7">
        <v>13780</v>
      </c>
      <c r="E14" s="22" t="s">
        <v>105</v>
      </c>
      <c r="F14" s="116" t="s">
        <v>103</v>
      </c>
      <c r="G14" s="114" t="s">
        <v>90</v>
      </c>
      <c r="H14" s="113">
        <v>89.92</v>
      </c>
      <c r="I14" s="134">
        <v>89.92</v>
      </c>
      <c r="J14" s="93" t="s">
        <v>106</v>
      </c>
      <c r="K14" s="31"/>
      <c r="L14" s="47"/>
    </row>
    <row r="15" spans="1:12" ht="21" thickBot="1" x14ac:dyDescent="0.3">
      <c r="A15" s="46">
        <v>6</v>
      </c>
      <c r="B15" s="100"/>
      <c r="C15" s="111" t="s">
        <v>109</v>
      </c>
      <c r="D15" s="7">
        <v>14010</v>
      </c>
      <c r="E15" s="22" t="s">
        <v>108</v>
      </c>
      <c r="F15" s="116" t="s">
        <v>107</v>
      </c>
      <c r="G15" s="114"/>
      <c r="H15" s="113">
        <v>105</v>
      </c>
      <c r="I15" s="134">
        <v>105</v>
      </c>
      <c r="J15" s="93" t="s">
        <v>87</v>
      </c>
      <c r="K15" s="31"/>
      <c r="L15" s="47"/>
    </row>
    <row r="16" spans="1:12" ht="21" thickBot="1" x14ac:dyDescent="0.3">
      <c r="A16" s="46">
        <v>7</v>
      </c>
      <c r="B16" s="100"/>
      <c r="C16" s="111"/>
      <c r="D16" s="7"/>
      <c r="E16" s="22"/>
      <c r="F16" s="116"/>
      <c r="G16" s="114"/>
      <c r="H16" s="113"/>
      <c r="I16" s="134"/>
      <c r="J16" s="93"/>
      <c r="K16" s="31"/>
      <c r="L16" s="47"/>
    </row>
    <row r="17" spans="1:13" ht="20.25" x14ac:dyDescent="0.25">
      <c r="A17" s="42"/>
      <c r="B17" s="42"/>
      <c r="C17" s="42"/>
      <c r="D17" s="42"/>
      <c r="E17" s="42"/>
      <c r="F17" s="42"/>
      <c r="G17" s="42"/>
      <c r="H17" s="52" t="s">
        <v>20</v>
      </c>
      <c r="I17" s="50" t="e">
        <f>SUM(#REF!)</f>
        <v>#REF!</v>
      </c>
      <c r="J17" s="51"/>
      <c r="K17" s="44"/>
      <c r="L17" s="45"/>
    </row>
    <row r="18" spans="1:13" ht="20.25" x14ac:dyDescent="0.25">
      <c r="A18" s="42"/>
      <c r="B18" s="42"/>
      <c r="C18" s="42"/>
      <c r="D18" s="42"/>
      <c r="E18" s="42"/>
      <c r="F18" s="42"/>
      <c r="G18" s="42"/>
      <c r="H18" s="42"/>
      <c r="I18" s="42"/>
      <c r="J18" s="51"/>
      <c r="K18" s="44"/>
      <c r="L18" s="45"/>
    </row>
    <row r="19" spans="1:13" ht="21" thickBot="1" x14ac:dyDescent="0.3">
      <c r="A19" s="42"/>
      <c r="B19" s="42"/>
      <c r="C19" s="151" t="s">
        <v>28</v>
      </c>
      <c r="D19" s="152"/>
      <c r="E19" s="152"/>
      <c r="F19" s="152"/>
      <c r="G19" s="152"/>
      <c r="H19" s="152"/>
      <c r="I19" s="152"/>
      <c r="J19" s="153"/>
      <c r="K19" s="44"/>
      <c r="L19" s="45"/>
    </row>
    <row r="20" spans="1:13" ht="40.5" x14ac:dyDescent="0.25">
      <c r="A20" s="1" t="s">
        <v>1</v>
      </c>
      <c r="B20" s="34" t="s">
        <v>5</v>
      </c>
      <c r="C20" s="91" t="s">
        <v>5</v>
      </c>
      <c r="D20" s="20" t="s">
        <v>6</v>
      </c>
      <c r="E20" s="19" t="s">
        <v>7</v>
      </c>
      <c r="F20" s="19" t="s">
        <v>11</v>
      </c>
      <c r="G20" s="4" t="s">
        <v>8</v>
      </c>
      <c r="H20" s="5" t="s">
        <v>9</v>
      </c>
      <c r="I20" s="6" t="s">
        <v>27</v>
      </c>
      <c r="J20" s="21" t="s">
        <v>10</v>
      </c>
      <c r="K20" s="29" t="s">
        <v>2</v>
      </c>
      <c r="L20" s="30" t="s">
        <v>19</v>
      </c>
    </row>
    <row r="21" spans="1:13" ht="20.25" x14ac:dyDescent="0.25">
      <c r="A21" s="46">
        <v>1</v>
      </c>
      <c r="B21" s="100"/>
      <c r="C21" s="111" t="s">
        <v>85</v>
      </c>
      <c r="D21" s="7">
        <v>13141</v>
      </c>
      <c r="E21" s="22" t="s">
        <v>94</v>
      </c>
      <c r="F21" s="116" t="s">
        <v>95</v>
      </c>
      <c r="G21" s="114">
        <v>44108</v>
      </c>
      <c r="H21" s="113">
        <v>120</v>
      </c>
      <c r="I21" s="32">
        <v>120</v>
      </c>
      <c r="J21" s="93" t="s">
        <v>87</v>
      </c>
      <c r="K21" s="31"/>
      <c r="L21" s="47"/>
    </row>
    <row r="22" spans="1:13" ht="40.5" x14ac:dyDescent="0.25">
      <c r="A22" s="46">
        <v>2</v>
      </c>
      <c r="B22" s="35"/>
      <c r="C22" s="111" t="s">
        <v>88</v>
      </c>
      <c r="D22" s="7">
        <v>13951</v>
      </c>
      <c r="E22" s="22" t="s">
        <v>97</v>
      </c>
      <c r="F22" s="116" t="s">
        <v>96</v>
      </c>
      <c r="G22" s="114">
        <v>43924</v>
      </c>
      <c r="H22" s="113">
        <v>313.79000000000002</v>
      </c>
      <c r="I22" s="32">
        <v>313.79000000000002</v>
      </c>
      <c r="J22" s="93" t="s">
        <v>87</v>
      </c>
      <c r="K22" s="31"/>
      <c r="L22" s="47"/>
      <c r="M22" s="71"/>
    </row>
    <row r="23" spans="1:13" ht="20.25" x14ac:dyDescent="0.25">
      <c r="A23" s="46">
        <v>3</v>
      </c>
      <c r="B23" s="107"/>
      <c r="C23" s="111"/>
      <c r="D23" s="7"/>
      <c r="E23" s="22"/>
      <c r="F23" s="116"/>
      <c r="G23" s="114"/>
      <c r="H23" s="113"/>
      <c r="I23" s="32"/>
      <c r="J23" s="93"/>
      <c r="K23" s="31"/>
      <c r="L23" s="47"/>
    </row>
    <row r="24" spans="1:13" ht="20.25" x14ac:dyDescent="0.25">
      <c r="A24" s="46">
        <v>4</v>
      </c>
      <c r="B24" s="110"/>
      <c r="C24" s="111"/>
      <c r="D24" s="7"/>
      <c r="E24" s="22"/>
      <c r="F24" s="116"/>
      <c r="G24" s="114"/>
      <c r="H24" s="113"/>
      <c r="I24" s="32"/>
      <c r="J24" s="93"/>
      <c r="K24" s="31"/>
      <c r="L24" s="47"/>
    </row>
    <row r="25" spans="1:13" ht="20.25" x14ac:dyDescent="0.25">
      <c r="A25" s="84"/>
      <c r="B25" s="101"/>
      <c r="C25" s="85"/>
      <c r="D25" s="86"/>
      <c r="E25" s="87"/>
      <c r="F25" s="88"/>
      <c r="G25" s="89"/>
      <c r="H25" s="52" t="s">
        <v>21</v>
      </c>
      <c r="I25" s="50">
        <f>SUM(I20:I24)</f>
        <v>433.79</v>
      </c>
      <c r="J25" s="82"/>
      <c r="K25" s="83"/>
      <c r="L25" s="53"/>
    </row>
    <row r="26" spans="1:13" s="63" customFormat="1" ht="20.25" x14ac:dyDescent="0.25">
      <c r="A26" s="55"/>
      <c r="B26" s="55"/>
      <c r="C26" s="55"/>
      <c r="D26" s="56"/>
      <c r="E26" s="57"/>
      <c r="F26" s="58"/>
      <c r="G26" s="120"/>
      <c r="H26" s="58"/>
      <c r="I26" s="59"/>
      <c r="J26" s="60"/>
      <c r="K26" s="61"/>
      <c r="L26" s="62"/>
    </row>
    <row r="27" spans="1:13" ht="21" thickBot="1" x14ac:dyDescent="0.3">
      <c r="A27" s="42"/>
      <c r="B27" s="42"/>
      <c r="C27" s="102" t="s">
        <v>29</v>
      </c>
      <c r="D27" s="118"/>
      <c r="E27" s="118"/>
      <c r="F27" s="118"/>
      <c r="G27" s="118"/>
      <c r="H27" s="118"/>
      <c r="I27" s="118"/>
      <c r="J27" s="119"/>
      <c r="K27" s="44"/>
      <c r="L27" s="45"/>
    </row>
    <row r="28" spans="1:13" ht="40.5" x14ac:dyDescent="0.25">
      <c r="A28" s="1" t="s">
        <v>1</v>
      </c>
      <c r="B28" s="34" t="s">
        <v>5</v>
      </c>
      <c r="C28" s="92" t="s">
        <v>5</v>
      </c>
      <c r="D28" s="20" t="s">
        <v>6</v>
      </c>
      <c r="E28" s="19" t="s">
        <v>7</v>
      </c>
      <c r="F28" s="19" t="s">
        <v>11</v>
      </c>
      <c r="G28" s="4" t="s">
        <v>8</v>
      </c>
      <c r="H28" s="5" t="s">
        <v>9</v>
      </c>
      <c r="I28" s="6" t="s">
        <v>27</v>
      </c>
      <c r="J28" s="21" t="s">
        <v>10</v>
      </c>
      <c r="K28" s="31" t="s">
        <v>2</v>
      </c>
      <c r="L28" s="30" t="s">
        <v>19</v>
      </c>
    </row>
    <row r="29" spans="1:13" ht="40.5" x14ac:dyDescent="0.25">
      <c r="A29" s="46">
        <v>1</v>
      </c>
      <c r="B29" s="46">
        <v>1</v>
      </c>
      <c r="C29" s="111" t="s">
        <v>91</v>
      </c>
      <c r="D29" s="7">
        <v>13951</v>
      </c>
      <c r="E29" s="22" t="s">
        <v>92</v>
      </c>
      <c r="F29" s="25" t="s">
        <v>93</v>
      </c>
      <c r="G29" s="114">
        <v>43924</v>
      </c>
      <c r="H29" s="113">
        <v>239.3</v>
      </c>
      <c r="I29" s="32">
        <v>239.3</v>
      </c>
      <c r="J29" s="93" t="s">
        <v>87</v>
      </c>
      <c r="K29" s="31"/>
      <c r="L29" s="127"/>
    </row>
    <row r="30" spans="1:13" ht="20.25" x14ac:dyDescent="0.25">
      <c r="A30" s="46">
        <v>2</v>
      </c>
      <c r="B30" s="46"/>
      <c r="C30" s="111"/>
      <c r="D30" s="7"/>
      <c r="E30" s="22"/>
      <c r="F30" s="25"/>
      <c r="G30" s="114"/>
      <c r="H30" s="113"/>
      <c r="I30" s="32"/>
      <c r="J30" s="93"/>
      <c r="K30" s="31"/>
      <c r="L30" s="127"/>
    </row>
    <row r="31" spans="1:13" ht="20.25" x14ac:dyDescent="0.25">
      <c r="A31" s="46">
        <v>3</v>
      </c>
      <c r="B31" s="46"/>
      <c r="C31" s="91"/>
      <c r="D31" s="7"/>
      <c r="E31" s="22"/>
      <c r="F31" s="116"/>
      <c r="G31" s="33"/>
      <c r="H31" s="113"/>
      <c r="I31" s="109"/>
      <c r="J31" s="23"/>
      <c r="K31" s="112"/>
      <c r="L31" s="47"/>
    </row>
    <row r="32" spans="1:13" ht="20.25" x14ac:dyDescent="0.25">
      <c r="A32" s="42"/>
      <c r="B32" s="42"/>
      <c r="C32" s="42"/>
      <c r="D32" s="42"/>
      <c r="E32" s="42"/>
      <c r="F32" s="42"/>
      <c r="G32" s="42"/>
      <c r="H32" s="52" t="s">
        <v>32</v>
      </c>
      <c r="I32" s="50">
        <f>SUM(I29:I31)</f>
        <v>239.3</v>
      </c>
      <c r="J32" s="42"/>
      <c r="K32" s="44"/>
      <c r="L32" s="45"/>
    </row>
    <row r="33" spans="1:12" ht="20.25" x14ac:dyDescent="0.25">
      <c r="A33" s="42"/>
      <c r="B33" s="42"/>
      <c r="C33" s="42"/>
      <c r="D33" s="42"/>
      <c r="E33" s="42"/>
      <c r="F33" s="42"/>
      <c r="G33" s="42"/>
      <c r="H33" s="42"/>
      <c r="I33" s="42"/>
      <c r="J33" s="42"/>
      <c r="K33" s="44"/>
      <c r="L33" s="45"/>
    </row>
    <row r="34" spans="1:12" ht="20.25" x14ac:dyDescent="0.25">
      <c r="A34" s="49"/>
      <c r="B34" s="64"/>
      <c r="C34" s="64"/>
      <c r="D34" s="65"/>
      <c r="E34" s="66"/>
      <c r="F34" s="66"/>
      <c r="G34" s="66"/>
      <c r="H34" s="67" t="s">
        <v>24</v>
      </c>
      <c r="I34" s="48" t="e">
        <f>SUM(#REF!)</f>
        <v>#REF!</v>
      </c>
      <c r="J34" s="66"/>
      <c r="K34" s="68"/>
      <c r="L34" s="69"/>
    </row>
    <row r="35" spans="1:12" ht="20.25" x14ac:dyDescent="0.25">
      <c r="A35" s="49"/>
      <c r="B35" s="64"/>
      <c r="C35" s="64"/>
      <c r="D35" s="65"/>
      <c r="E35" s="66"/>
      <c r="F35" s="66"/>
      <c r="G35" s="66"/>
      <c r="H35" s="66"/>
      <c r="I35" s="70"/>
      <c r="J35" s="66"/>
      <c r="K35" s="68"/>
      <c r="L35" s="69"/>
    </row>
    <row r="36" spans="1:12" ht="21" thickBot="1" x14ac:dyDescent="0.3">
      <c r="A36" s="42"/>
      <c r="B36" s="42"/>
      <c r="C36" s="151" t="s">
        <v>30</v>
      </c>
      <c r="D36" s="152"/>
      <c r="E36" s="152"/>
      <c r="F36" s="152"/>
      <c r="G36" s="152"/>
      <c r="H36" s="152"/>
      <c r="I36" s="152"/>
      <c r="J36" s="153"/>
      <c r="K36" s="44"/>
      <c r="L36" s="45"/>
    </row>
    <row r="37" spans="1:12" ht="40.5" x14ac:dyDescent="0.25">
      <c r="A37" s="1" t="s">
        <v>1</v>
      </c>
      <c r="B37" s="34" t="s">
        <v>5</v>
      </c>
      <c r="C37" s="91" t="s">
        <v>5</v>
      </c>
      <c r="D37" s="20" t="s">
        <v>6</v>
      </c>
      <c r="E37" s="19" t="s">
        <v>7</v>
      </c>
      <c r="F37" s="19" t="s">
        <v>11</v>
      </c>
      <c r="G37" s="4" t="s">
        <v>8</v>
      </c>
      <c r="H37" s="5" t="s">
        <v>9</v>
      </c>
      <c r="I37" s="6" t="s">
        <v>27</v>
      </c>
      <c r="J37" s="21" t="s">
        <v>10</v>
      </c>
      <c r="K37" s="26" t="s">
        <v>2</v>
      </c>
      <c r="L37" s="28" t="s">
        <v>19</v>
      </c>
    </row>
    <row r="38" spans="1:12" ht="20.25" x14ac:dyDescent="0.3">
      <c r="A38" s="24">
        <v>1</v>
      </c>
      <c r="B38" s="106"/>
      <c r="C38" s="94" t="s">
        <v>42</v>
      </c>
      <c r="D38" s="98">
        <v>13320</v>
      </c>
      <c r="E38" s="126" t="s">
        <v>43</v>
      </c>
      <c r="F38" s="115" t="s">
        <v>44</v>
      </c>
      <c r="G38" s="95" t="s">
        <v>45</v>
      </c>
      <c r="H38" s="96">
        <v>1443.72</v>
      </c>
      <c r="I38" s="97">
        <f>H38</f>
        <v>1443.72</v>
      </c>
      <c r="J38" s="108" t="s">
        <v>46</v>
      </c>
      <c r="K38" s="143"/>
      <c r="L38" s="144"/>
    </row>
    <row r="39" spans="1:12" ht="20.25" x14ac:dyDescent="0.3">
      <c r="A39" s="24">
        <v>2</v>
      </c>
      <c r="B39" s="131"/>
      <c r="C39" s="94" t="s">
        <v>47</v>
      </c>
      <c r="D39" s="98">
        <v>13210</v>
      </c>
      <c r="E39" s="126" t="s">
        <v>48</v>
      </c>
      <c r="F39" s="115" t="s">
        <v>49</v>
      </c>
      <c r="G39" s="95" t="s">
        <v>50</v>
      </c>
      <c r="H39" s="96">
        <v>45147.3</v>
      </c>
      <c r="I39" s="97">
        <f>H39</f>
        <v>45147.3</v>
      </c>
      <c r="J39" s="108" t="s">
        <v>46</v>
      </c>
      <c r="K39" s="129"/>
      <c r="L39" s="130"/>
    </row>
    <row r="40" spans="1:12" ht="20.25" x14ac:dyDescent="0.3">
      <c r="A40" s="24">
        <v>3</v>
      </c>
      <c r="B40" s="123"/>
      <c r="C40" s="94" t="s">
        <v>41</v>
      </c>
      <c r="D40" s="98">
        <v>13230</v>
      </c>
      <c r="E40" s="126" t="s">
        <v>51</v>
      </c>
      <c r="F40" s="115" t="s">
        <v>52</v>
      </c>
      <c r="G40" s="95" t="s">
        <v>40</v>
      </c>
      <c r="H40" s="96">
        <v>3195.31</v>
      </c>
      <c r="I40" s="97">
        <f t="shared" ref="I40:I46" si="0">H40</f>
        <v>3195.31</v>
      </c>
      <c r="J40" s="108" t="s">
        <v>46</v>
      </c>
      <c r="K40" s="143"/>
      <c r="L40" s="144"/>
    </row>
    <row r="41" spans="1:12" ht="20.25" x14ac:dyDescent="0.3">
      <c r="A41" s="24">
        <v>4</v>
      </c>
      <c r="B41" s="128"/>
      <c r="C41" s="94" t="s">
        <v>34</v>
      </c>
      <c r="D41" s="98">
        <v>13620</v>
      </c>
      <c r="E41" s="126" t="s">
        <v>53</v>
      </c>
      <c r="F41" s="115" t="s">
        <v>54</v>
      </c>
      <c r="G41" s="95" t="s">
        <v>55</v>
      </c>
      <c r="H41" s="96">
        <v>2054</v>
      </c>
      <c r="I41" s="97">
        <f>H41</f>
        <v>2054</v>
      </c>
      <c r="J41" s="108" t="s">
        <v>46</v>
      </c>
      <c r="K41" s="143"/>
      <c r="L41" s="144"/>
    </row>
    <row r="42" spans="1:12" ht="20.25" x14ac:dyDescent="0.3">
      <c r="A42" s="24">
        <v>5</v>
      </c>
      <c r="B42" s="94"/>
      <c r="C42" s="94" t="s">
        <v>34</v>
      </c>
      <c r="D42" s="98">
        <v>13620</v>
      </c>
      <c r="E42" s="126" t="s">
        <v>56</v>
      </c>
      <c r="F42" s="115" t="s">
        <v>54</v>
      </c>
      <c r="G42" s="95" t="s">
        <v>55</v>
      </c>
      <c r="H42" s="96">
        <v>2583.5</v>
      </c>
      <c r="I42" s="97">
        <f>H42</f>
        <v>2583.5</v>
      </c>
      <c r="J42" s="108" t="s">
        <v>46</v>
      </c>
      <c r="K42" s="143"/>
      <c r="L42" s="144"/>
    </row>
    <row r="43" spans="1:12" ht="20.25" x14ac:dyDescent="0.3">
      <c r="A43" s="24">
        <v>6</v>
      </c>
      <c r="B43" s="94"/>
      <c r="C43" s="94" t="s">
        <v>34</v>
      </c>
      <c r="D43" s="98">
        <v>13620</v>
      </c>
      <c r="E43" s="126" t="s">
        <v>57</v>
      </c>
      <c r="F43" s="115" t="s">
        <v>54</v>
      </c>
      <c r="G43" s="95" t="s">
        <v>55</v>
      </c>
      <c r="H43" s="96">
        <v>3089.5</v>
      </c>
      <c r="I43" s="97">
        <f>H43</f>
        <v>3089.5</v>
      </c>
      <c r="J43" s="108" t="s">
        <v>46</v>
      </c>
      <c r="K43" s="143"/>
      <c r="L43" s="144"/>
    </row>
    <row r="44" spans="1:12" ht="20.25" x14ac:dyDescent="0.3">
      <c r="A44" s="24">
        <v>7</v>
      </c>
      <c r="B44" s="94"/>
      <c r="C44" s="94" t="s">
        <v>34</v>
      </c>
      <c r="D44" s="98">
        <v>13620</v>
      </c>
      <c r="E44" s="126" t="s">
        <v>58</v>
      </c>
      <c r="F44" s="115" t="s">
        <v>36</v>
      </c>
      <c r="G44" s="95" t="s">
        <v>59</v>
      </c>
      <c r="H44" s="96">
        <v>565.20000000000005</v>
      </c>
      <c r="I44" s="97">
        <f>H44</f>
        <v>565.20000000000005</v>
      </c>
      <c r="J44" s="108" t="s">
        <v>46</v>
      </c>
      <c r="K44" s="143"/>
      <c r="L44" s="144"/>
    </row>
    <row r="45" spans="1:12" ht="20.25" x14ac:dyDescent="0.3">
      <c r="A45" s="24">
        <v>8</v>
      </c>
      <c r="B45" s="94"/>
      <c r="C45" s="94" t="s">
        <v>60</v>
      </c>
      <c r="D45" s="98">
        <v>13430</v>
      </c>
      <c r="E45" s="126" t="s">
        <v>61</v>
      </c>
      <c r="F45" s="115" t="s">
        <v>62</v>
      </c>
      <c r="G45" s="95" t="s">
        <v>64</v>
      </c>
      <c r="H45" s="96">
        <v>650</v>
      </c>
      <c r="I45" s="97">
        <f t="shared" si="0"/>
        <v>650</v>
      </c>
      <c r="J45" s="108" t="s">
        <v>46</v>
      </c>
      <c r="K45" s="143"/>
      <c r="L45" s="144"/>
    </row>
    <row r="46" spans="1:12" ht="20.25" x14ac:dyDescent="0.3">
      <c r="A46" s="24">
        <v>9</v>
      </c>
      <c r="B46" s="94"/>
      <c r="C46" s="94" t="s">
        <v>35</v>
      </c>
      <c r="D46" s="98">
        <v>89000</v>
      </c>
      <c r="E46" s="126" t="s">
        <v>63</v>
      </c>
      <c r="F46" s="115" t="s">
        <v>36</v>
      </c>
      <c r="G46" s="95" t="s">
        <v>50</v>
      </c>
      <c r="H46" s="96">
        <v>62211.62</v>
      </c>
      <c r="I46" s="97">
        <f t="shared" si="0"/>
        <v>62211.62</v>
      </c>
      <c r="J46" s="108" t="s">
        <v>46</v>
      </c>
      <c r="K46" s="143"/>
      <c r="L46" s="144"/>
    </row>
    <row r="47" spans="1:12" ht="20.25" x14ac:dyDescent="0.3">
      <c r="A47" s="24">
        <v>10</v>
      </c>
      <c r="B47" s="94"/>
      <c r="C47" s="94" t="s">
        <v>65</v>
      </c>
      <c r="D47" s="98">
        <v>13620</v>
      </c>
      <c r="E47" s="126" t="s">
        <v>39</v>
      </c>
      <c r="F47" s="115" t="s">
        <v>66</v>
      </c>
      <c r="G47" s="95" t="s">
        <v>67</v>
      </c>
      <c r="H47" s="96">
        <v>14052.82</v>
      </c>
      <c r="I47" s="97">
        <f t="shared" ref="I47:I54" si="1">H47</f>
        <v>14052.82</v>
      </c>
      <c r="J47" s="108" t="s">
        <v>46</v>
      </c>
      <c r="K47" s="129"/>
      <c r="L47" s="130"/>
    </row>
    <row r="48" spans="1:12" ht="20.25" x14ac:dyDescent="0.3">
      <c r="A48" s="24">
        <v>11</v>
      </c>
      <c r="B48" s="94"/>
      <c r="C48" s="94" t="s">
        <v>68</v>
      </c>
      <c r="D48" s="98">
        <v>14140</v>
      </c>
      <c r="E48" s="126" t="s">
        <v>69</v>
      </c>
      <c r="F48" s="115" t="s">
        <v>70</v>
      </c>
      <c r="G48" s="95" t="s">
        <v>71</v>
      </c>
      <c r="H48" s="96">
        <v>1976</v>
      </c>
      <c r="I48" s="97">
        <f t="shared" si="1"/>
        <v>1976</v>
      </c>
      <c r="J48" s="108" t="s">
        <v>72</v>
      </c>
      <c r="K48" s="143"/>
      <c r="L48" s="144"/>
    </row>
    <row r="49" spans="1:13" ht="20.25" x14ac:dyDescent="0.3">
      <c r="A49" s="24">
        <v>12</v>
      </c>
      <c r="B49" s="94"/>
      <c r="C49" s="94" t="s">
        <v>73</v>
      </c>
      <c r="D49" s="98">
        <v>13951</v>
      </c>
      <c r="E49" s="126" t="s">
        <v>74</v>
      </c>
      <c r="F49" s="115" t="s">
        <v>75</v>
      </c>
      <c r="G49" s="95" t="s">
        <v>76</v>
      </c>
      <c r="H49" s="96">
        <v>2298.4229999999998</v>
      </c>
      <c r="I49" s="97">
        <f t="shared" si="1"/>
        <v>2298.4229999999998</v>
      </c>
      <c r="J49" s="108" t="s">
        <v>77</v>
      </c>
      <c r="K49" s="143"/>
      <c r="L49" s="144"/>
    </row>
    <row r="50" spans="1:13" ht="20.25" x14ac:dyDescent="0.3">
      <c r="A50" s="125">
        <v>13</v>
      </c>
      <c r="B50" s="94"/>
      <c r="C50" s="94" t="s">
        <v>38</v>
      </c>
      <c r="D50" s="98">
        <v>13460</v>
      </c>
      <c r="E50" s="126" t="s">
        <v>39</v>
      </c>
      <c r="F50" s="115" t="s">
        <v>78</v>
      </c>
      <c r="G50" s="95" t="s">
        <v>40</v>
      </c>
      <c r="H50" s="96">
        <v>2413</v>
      </c>
      <c r="I50" s="97">
        <f t="shared" si="1"/>
        <v>2413</v>
      </c>
      <c r="J50" s="108" t="s">
        <v>77</v>
      </c>
      <c r="K50" s="143"/>
      <c r="L50" s="144"/>
    </row>
    <row r="51" spans="1:13" ht="20.25" x14ac:dyDescent="0.3">
      <c r="A51" s="24">
        <v>14</v>
      </c>
      <c r="B51" s="94"/>
      <c r="C51" s="94" t="s">
        <v>34</v>
      </c>
      <c r="D51" s="98">
        <v>13620</v>
      </c>
      <c r="E51" s="126" t="s">
        <v>79</v>
      </c>
      <c r="F51" s="115" t="s">
        <v>54</v>
      </c>
      <c r="G51" s="95" t="s">
        <v>40</v>
      </c>
      <c r="H51" s="96">
        <v>1225.5</v>
      </c>
      <c r="I51" s="97">
        <f t="shared" si="1"/>
        <v>1225.5</v>
      </c>
      <c r="J51" s="108" t="s">
        <v>77</v>
      </c>
      <c r="K51" s="143"/>
      <c r="L51" s="144"/>
    </row>
    <row r="52" spans="1:13" ht="20.25" x14ac:dyDescent="0.3">
      <c r="A52" s="125">
        <v>15</v>
      </c>
      <c r="B52" s="94"/>
      <c r="C52" s="94" t="s">
        <v>34</v>
      </c>
      <c r="D52" s="98">
        <v>13620</v>
      </c>
      <c r="E52" s="126" t="s">
        <v>37</v>
      </c>
      <c r="F52" s="115" t="s">
        <v>54</v>
      </c>
      <c r="G52" s="95" t="s">
        <v>80</v>
      </c>
      <c r="H52" s="96">
        <v>1033.5999999999999</v>
      </c>
      <c r="I52" s="97">
        <f>H52</f>
        <v>1033.5999999999999</v>
      </c>
      <c r="J52" s="108" t="s">
        <v>77</v>
      </c>
      <c r="K52" s="129"/>
      <c r="L52" s="130"/>
    </row>
    <row r="53" spans="1:13" ht="20.25" x14ac:dyDescent="0.3">
      <c r="A53" s="24">
        <v>16</v>
      </c>
      <c r="B53" s="94"/>
      <c r="C53" s="94" t="s">
        <v>81</v>
      </c>
      <c r="D53" s="98">
        <v>14050</v>
      </c>
      <c r="E53" s="126" t="s">
        <v>82</v>
      </c>
      <c r="F53" s="115" t="s">
        <v>83</v>
      </c>
      <c r="G53" s="95" t="s">
        <v>84</v>
      </c>
      <c r="H53" s="96">
        <v>90</v>
      </c>
      <c r="I53" s="97">
        <f t="shared" si="1"/>
        <v>90</v>
      </c>
      <c r="J53" s="108" t="s">
        <v>77</v>
      </c>
      <c r="K53" s="143"/>
      <c r="L53" s="144"/>
    </row>
    <row r="54" spans="1:13" ht="20.25" x14ac:dyDescent="0.3">
      <c r="A54" s="125">
        <v>17</v>
      </c>
      <c r="B54" s="94"/>
      <c r="C54" s="94"/>
      <c r="D54" s="98"/>
      <c r="E54" s="126"/>
      <c r="F54" s="115"/>
      <c r="G54" s="95"/>
      <c r="H54" s="96"/>
      <c r="I54" s="97">
        <f t="shared" si="1"/>
        <v>0</v>
      </c>
      <c r="J54" s="108"/>
      <c r="K54" s="129"/>
      <c r="L54" s="130"/>
    </row>
    <row r="55" spans="1:13" ht="20.25" x14ac:dyDescent="0.25">
      <c r="A55" s="49"/>
      <c r="B55" s="64"/>
      <c r="C55" s="64"/>
      <c r="D55" s="65"/>
      <c r="E55" s="66"/>
      <c r="F55" s="66"/>
      <c r="G55" s="66"/>
      <c r="H55" s="52" t="s">
        <v>23</v>
      </c>
      <c r="I55" s="50">
        <f>SUM(I38:I54)</f>
        <v>144029.49300000002</v>
      </c>
      <c r="J55" s="66"/>
      <c r="K55" s="68"/>
      <c r="L55" s="69"/>
    </row>
    <row r="56" spans="1:13" ht="20.25" x14ac:dyDescent="0.25">
      <c r="A56" s="49"/>
      <c r="B56" s="64"/>
      <c r="C56" s="64"/>
      <c r="D56" s="65"/>
      <c r="E56" s="66"/>
      <c r="F56" s="66"/>
      <c r="G56" s="66"/>
      <c r="H56" s="49"/>
      <c r="I56" s="70"/>
      <c r="J56" s="66"/>
      <c r="K56" s="68"/>
      <c r="L56" s="69"/>
    </row>
    <row r="57" spans="1:13" ht="20.25" x14ac:dyDescent="0.25">
      <c r="A57" s="49"/>
      <c r="B57" s="64"/>
      <c r="C57" s="64"/>
      <c r="D57" s="65"/>
      <c r="E57" s="66"/>
      <c r="F57" s="66"/>
      <c r="G57" s="66"/>
      <c r="H57" s="49"/>
      <c r="I57" s="70"/>
      <c r="J57" s="66"/>
      <c r="K57" s="68"/>
      <c r="L57" s="69"/>
    </row>
    <row r="58" spans="1:13" ht="21" thickBot="1" x14ac:dyDescent="0.3">
      <c r="A58" s="42"/>
      <c r="B58" s="42"/>
      <c r="C58" s="151" t="s">
        <v>31</v>
      </c>
      <c r="D58" s="152"/>
      <c r="E58" s="152"/>
      <c r="F58" s="152"/>
      <c r="G58" s="152"/>
      <c r="H58" s="152"/>
      <c r="I58" s="152"/>
      <c r="J58" s="153"/>
      <c r="K58" s="44"/>
      <c r="L58" s="45"/>
    </row>
    <row r="59" spans="1:13" ht="40.5" x14ac:dyDescent="0.25">
      <c r="A59" s="1" t="s">
        <v>1</v>
      </c>
      <c r="B59" s="34" t="s">
        <v>5</v>
      </c>
      <c r="C59" s="91" t="s">
        <v>5</v>
      </c>
      <c r="D59" s="20" t="s">
        <v>6</v>
      </c>
      <c r="E59" s="19" t="s">
        <v>7</v>
      </c>
      <c r="F59" s="19" t="s">
        <v>11</v>
      </c>
      <c r="G59" s="4" t="s">
        <v>8</v>
      </c>
      <c r="H59" s="5" t="s">
        <v>9</v>
      </c>
      <c r="I59" s="6" t="s">
        <v>27</v>
      </c>
      <c r="J59" s="21" t="s">
        <v>10</v>
      </c>
      <c r="K59" s="29" t="s">
        <v>2</v>
      </c>
      <c r="L59" s="30" t="s">
        <v>19</v>
      </c>
    </row>
    <row r="60" spans="1:13" ht="20.25" x14ac:dyDescent="0.25">
      <c r="A60" s="46">
        <v>1</v>
      </c>
      <c r="B60" s="100"/>
      <c r="C60" s="111" t="s">
        <v>113</v>
      </c>
      <c r="D60" s="7">
        <v>13320</v>
      </c>
      <c r="E60" s="22" t="s">
        <v>114</v>
      </c>
      <c r="F60" s="116" t="s">
        <v>115</v>
      </c>
      <c r="G60" s="114">
        <v>43923</v>
      </c>
      <c r="H60" s="113">
        <v>51.05</v>
      </c>
      <c r="I60" s="32">
        <v>51.05</v>
      </c>
      <c r="J60" s="93" t="s">
        <v>87</v>
      </c>
      <c r="K60" s="31"/>
      <c r="L60" s="47"/>
    </row>
    <row r="61" spans="1:13" ht="20.25" x14ac:dyDescent="0.25">
      <c r="A61" s="46">
        <v>2</v>
      </c>
      <c r="B61" s="35"/>
      <c r="C61" s="111" t="s">
        <v>113</v>
      </c>
      <c r="D61" s="7">
        <v>13320</v>
      </c>
      <c r="E61" s="22" t="s">
        <v>114</v>
      </c>
      <c r="F61" s="116" t="s">
        <v>115</v>
      </c>
      <c r="G61" s="114">
        <v>43923</v>
      </c>
      <c r="H61" s="113">
        <v>675.05</v>
      </c>
      <c r="I61" s="32">
        <v>675.05</v>
      </c>
      <c r="J61" s="93" t="s">
        <v>87</v>
      </c>
      <c r="K61" s="31"/>
      <c r="L61" s="47"/>
      <c r="M61" s="71"/>
    </row>
    <row r="62" spans="1:13" ht="20.25" x14ac:dyDescent="0.25">
      <c r="A62" s="46">
        <v>3</v>
      </c>
      <c r="B62" s="132"/>
      <c r="C62" s="111" t="s">
        <v>118</v>
      </c>
      <c r="D62" s="7">
        <v>13460</v>
      </c>
      <c r="E62" s="22" t="s">
        <v>117</v>
      </c>
      <c r="F62" s="116" t="s">
        <v>115</v>
      </c>
      <c r="G62" s="114" t="s">
        <v>116</v>
      </c>
      <c r="H62" s="113">
        <v>706.3</v>
      </c>
      <c r="I62" s="32">
        <v>706.3</v>
      </c>
      <c r="J62" s="93" t="s">
        <v>87</v>
      </c>
      <c r="K62" s="31"/>
      <c r="L62" s="47"/>
    </row>
    <row r="63" spans="1:13" ht="20.25" x14ac:dyDescent="0.25">
      <c r="A63" s="49"/>
      <c r="B63" s="64"/>
      <c r="C63" s="64"/>
      <c r="D63" s="65"/>
      <c r="E63" s="66"/>
      <c r="F63" s="66"/>
      <c r="G63" s="66"/>
      <c r="H63" s="49"/>
      <c r="I63" s="70"/>
      <c r="J63" s="66"/>
      <c r="K63" s="68"/>
      <c r="L63" s="69"/>
    </row>
    <row r="64" spans="1:13" ht="20.25" x14ac:dyDescent="0.25">
      <c r="A64" s="49"/>
      <c r="B64" s="64"/>
      <c r="C64" s="64"/>
      <c r="D64" s="65"/>
      <c r="E64" s="66"/>
      <c r="F64" s="66"/>
      <c r="G64" s="66"/>
      <c r="H64" s="49"/>
      <c r="I64" s="70"/>
      <c r="J64" s="66"/>
      <c r="K64" s="68"/>
      <c r="L64" s="69"/>
    </row>
    <row r="65" spans="1:12" ht="20.25" x14ac:dyDescent="0.25">
      <c r="A65" s="49"/>
      <c r="B65" s="64"/>
      <c r="C65" s="64"/>
      <c r="D65" s="65"/>
      <c r="E65" s="66"/>
      <c r="F65" s="66"/>
      <c r="G65" s="66"/>
      <c r="H65" s="49"/>
      <c r="I65" s="70"/>
      <c r="J65" s="66"/>
      <c r="K65" s="68"/>
      <c r="L65" s="69"/>
    </row>
    <row r="66" spans="1:12" ht="20.25" x14ac:dyDescent="0.25">
      <c r="A66" s="49"/>
      <c r="B66" s="64"/>
      <c r="C66" s="64"/>
      <c r="D66" s="65"/>
      <c r="E66" s="66"/>
      <c r="F66" s="66"/>
      <c r="G66" s="66"/>
      <c r="H66" s="49"/>
      <c r="I66" s="70"/>
      <c r="J66" s="66"/>
      <c r="K66" s="68"/>
      <c r="L66" s="69"/>
    </row>
    <row r="67" spans="1:12" ht="20.25" x14ac:dyDescent="0.25">
      <c r="A67" s="49"/>
      <c r="B67" s="64"/>
      <c r="C67" s="64"/>
      <c r="D67" s="65"/>
      <c r="E67" s="66"/>
      <c r="F67" s="66"/>
      <c r="G67" s="66"/>
      <c r="H67" s="49"/>
      <c r="I67" s="70"/>
      <c r="J67" s="66"/>
      <c r="K67" s="68"/>
      <c r="L67" s="69"/>
    </row>
    <row r="68" spans="1:12" ht="20.25" x14ac:dyDescent="0.25">
      <c r="A68" s="49"/>
      <c r="B68" s="64"/>
      <c r="C68" s="64"/>
      <c r="D68" s="65"/>
      <c r="E68" s="66"/>
      <c r="F68" s="66"/>
      <c r="G68" s="66"/>
      <c r="H68" s="49"/>
      <c r="I68" s="70"/>
      <c r="J68" s="66"/>
      <c r="K68" s="68"/>
      <c r="L68" s="69"/>
    </row>
    <row r="69" spans="1:12" ht="20.25" x14ac:dyDescent="0.25">
      <c r="A69" s="49"/>
      <c r="B69" s="64"/>
      <c r="C69" s="64"/>
      <c r="D69" s="65"/>
      <c r="E69" s="66"/>
      <c r="F69" s="66"/>
      <c r="G69" s="66"/>
      <c r="H69" s="49"/>
      <c r="I69" s="70"/>
      <c r="J69" s="66"/>
      <c r="K69" s="68"/>
      <c r="L69" s="69"/>
    </row>
    <row r="70" spans="1:12" ht="20.25" x14ac:dyDescent="0.25">
      <c r="A70" s="49"/>
      <c r="B70" s="64"/>
      <c r="C70" s="64"/>
      <c r="D70" s="65"/>
      <c r="E70" s="66"/>
      <c r="F70" s="66"/>
      <c r="G70" s="66"/>
      <c r="H70" s="66"/>
      <c r="I70" s="70"/>
      <c r="J70" s="66"/>
      <c r="K70" s="68"/>
      <c r="L70" s="69"/>
    </row>
    <row r="71" spans="1:12" ht="20.25" x14ac:dyDescent="0.25">
      <c r="A71" s="42"/>
      <c r="B71" s="42"/>
      <c r="C71" s="42" t="s">
        <v>111</v>
      </c>
      <c r="D71" s="42"/>
      <c r="E71" s="42"/>
      <c r="F71" s="42"/>
      <c r="G71" s="42"/>
      <c r="H71" s="52" t="s">
        <v>25</v>
      </c>
      <c r="I71" s="50" t="e">
        <f>SUM(#REF!)</f>
        <v>#REF!</v>
      </c>
      <c r="J71" s="42"/>
      <c r="K71" s="44"/>
      <c r="L71" s="45"/>
    </row>
    <row r="72" spans="1:12" ht="20.25" x14ac:dyDescent="0.25">
      <c r="A72" s="42"/>
      <c r="B72" s="42"/>
      <c r="C72" s="42" t="s">
        <v>112</v>
      </c>
      <c r="D72" s="42"/>
      <c r="E72" s="42"/>
      <c r="F72" s="42"/>
      <c r="G72" s="42"/>
      <c r="H72" s="49"/>
      <c r="I72" s="72"/>
      <c r="J72" s="42"/>
      <c r="K72" s="44"/>
      <c r="L72" s="45"/>
    </row>
    <row r="73" spans="1:12" ht="20.25" x14ac:dyDescent="0.25">
      <c r="A73" s="42"/>
      <c r="B73" s="42"/>
      <c r="C73" s="42"/>
      <c r="D73" s="42"/>
      <c r="E73" s="42"/>
      <c r="F73" s="42"/>
      <c r="G73" s="103"/>
      <c r="H73" s="42"/>
      <c r="I73" s="42"/>
      <c r="J73" s="42"/>
      <c r="K73" s="44"/>
      <c r="L73" s="42"/>
    </row>
    <row r="74" spans="1:12" ht="20.25" x14ac:dyDescent="0.25">
      <c r="A74" s="42"/>
      <c r="B74" s="42"/>
      <c r="C74" s="42" t="s">
        <v>22</v>
      </c>
      <c r="D74" s="42" t="s">
        <v>4</v>
      </c>
      <c r="E74" s="42"/>
      <c r="F74" s="42"/>
      <c r="G74" s="103"/>
      <c r="H74" s="42"/>
      <c r="I74" s="42"/>
      <c r="J74" s="42"/>
      <c r="K74" s="44"/>
      <c r="L74" s="42"/>
    </row>
    <row r="75" spans="1:12" ht="20.25" x14ac:dyDescent="0.25">
      <c r="A75" s="42"/>
      <c r="B75" s="42"/>
      <c r="C75" s="42"/>
      <c r="D75" s="42"/>
      <c r="E75" s="42"/>
      <c r="F75" s="42"/>
      <c r="G75" s="103"/>
      <c r="H75" s="42"/>
      <c r="I75" s="42"/>
      <c r="J75" s="42"/>
      <c r="K75" s="44"/>
      <c r="L75" s="42"/>
    </row>
    <row r="76" spans="1:12" ht="20.25" x14ac:dyDescent="0.25">
      <c r="A76" s="42"/>
      <c r="B76" s="42"/>
      <c r="C76" s="42"/>
      <c r="D76" s="42"/>
      <c r="E76" s="74"/>
      <c r="F76" s="74"/>
      <c r="G76" s="104"/>
      <c r="H76" s="73"/>
      <c r="I76" s="73"/>
      <c r="J76" s="73"/>
      <c r="K76" s="105"/>
      <c r="L76" s="73"/>
    </row>
    <row r="77" spans="1:12" x14ac:dyDescent="0.25">
      <c r="A77" s="75"/>
      <c r="B77" s="75"/>
      <c r="C77" s="75"/>
      <c r="D77" s="75"/>
      <c r="E77" s="76"/>
      <c r="F77" s="77"/>
      <c r="G77" s="79"/>
      <c r="H77" s="121"/>
      <c r="I77" s="76"/>
      <c r="J77" s="76"/>
      <c r="K77" s="80"/>
      <c r="L77" s="76"/>
    </row>
    <row r="78" spans="1:12" x14ac:dyDescent="0.25">
      <c r="A78" s="75"/>
      <c r="B78" s="75"/>
      <c r="C78" s="75"/>
      <c r="D78" s="75"/>
      <c r="E78" s="76"/>
      <c r="F78" s="77"/>
      <c r="G78" s="76"/>
      <c r="H78" s="76"/>
      <c r="I78" s="76"/>
      <c r="J78" s="76"/>
      <c r="K78" s="80"/>
      <c r="L78" s="76"/>
    </row>
    <row r="79" spans="1:12" x14ac:dyDescent="0.25">
      <c r="A79" s="75"/>
      <c r="B79" s="75"/>
      <c r="C79" s="75"/>
      <c r="D79" s="75"/>
      <c r="E79" s="75"/>
      <c r="F79" s="75"/>
      <c r="G79" s="75"/>
      <c r="H79" s="75"/>
      <c r="I79" s="75"/>
      <c r="J79" s="75"/>
      <c r="K79" s="78"/>
      <c r="L79" s="75"/>
    </row>
    <row r="80" spans="1:12" x14ac:dyDescent="0.25">
      <c r="E80" s="81"/>
      <c r="F80" s="81"/>
      <c r="G80" s="81"/>
      <c r="H80" s="81"/>
      <c r="I80" s="81"/>
      <c r="J80" s="81"/>
      <c r="L80" s="81"/>
    </row>
    <row r="83" spans="7:7" x14ac:dyDescent="0.25">
      <c r="G83" s="122"/>
    </row>
  </sheetData>
  <mergeCells count="22">
    <mergeCell ref="C58:J58"/>
    <mergeCell ref="K53:L53"/>
    <mergeCell ref="A1:L1"/>
    <mergeCell ref="A2:L2"/>
    <mergeCell ref="A3:L3"/>
    <mergeCell ref="A4:L4"/>
    <mergeCell ref="A6:L6"/>
    <mergeCell ref="C8:J8"/>
    <mergeCell ref="C19:J19"/>
    <mergeCell ref="C36:J36"/>
    <mergeCell ref="K44:L44"/>
    <mergeCell ref="K46:L46"/>
    <mergeCell ref="K51:L51"/>
    <mergeCell ref="K48:L48"/>
    <mergeCell ref="K49:L49"/>
    <mergeCell ref="K45:L45"/>
    <mergeCell ref="K50:L50"/>
    <mergeCell ref="K38:L38"/>
    <mergeCell ref="K40:L40"/>
    <mergeCell ref="K41:L41"/>
    <mergeCell ref="K42:L42"/>
    <mergeCell ref="K43:L43"/>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8" t="s">
        <v>13</v>
      </c>
      <c r="C1" s="9"/>
      <c r="D1" s="14"/>
      <c r="E1" s="14"/>
    </row>
    <row r="2" spans="2:5" x14ac:dyDescent="0.25">
      <c r="B2" s="8" t="s">
        <v>14</v>
      </c>
      <c r="C2" s="9"/>
      <c r="D2" s="14"/>
      <c r="E2" s="14"/>
    </row>
    <row r="3" spans="2:5" x14ac:dyDescent="0.25">
      <c r="B3" s="10"/>
      <c r="C3" s="10"/>
      <c r="D3" s="15"/>
      <c r="E3" s="15"/>
    </row>
    <row r="4" spans="2:5" ht="45" x14ac:dyDescent="0.25">
      <c r="B4" s="11" t="s">
        <v>15</v>
      </c>
      <c r="C4" s="10"/>
      <c r="D4" s="15"/>
      <c r="E4" s="15"/>
    </row>
    <row r="5" spans="2:5" x14ac:dyDescent="0.25">
      <c r="B5" s="10"/>
      <c r="C5" s="10"/>
      <c r="D5" s="15"/>
      <c r="E5" s="15"/>
    </row>
    <row r="6" spans="2:5" x14ac:dyDescent="0.25">
      <c r="B6" s="8" t="s">
        <v>16</v>
      </c>
      <c r="C6" s="9"/>
      <c r="D6" s="14"/>
      <c r="E6" s="16" t="s">
        <v>17</v>
      </c>
    </row>
    <row r="7" spans="2:5" ht="15.75" thickBot="1" x14ac:dyDescent="0.3">
      <c r="B7" s="10"/>
      <c r="C7" s="10"/>
      <c r="D7" s="15"/>
      <c r="E7" s="15"/>
    </row>
    <row r="8" spans="2:5" ht="45.75" thickBot="1" x14ac:dyDescent="0.3">
      <c r="B8" s="12" t="s">
        <v>18</v>
      </c>
      <c r="C8" s="13"/>
      <c r="D8" s="17"/>
      <c r="E8" s="18">
        <v>1</v>
      </c>
    </row>
    <row r="9" spans="2:5" x14ac:dyDescent="0.25">
      <c r="B9" s="10"/>
      <c r="C9" s="10"/>
      <c r="D9" s="15"/>
      <c r="E9" s="15"/>
    </row>
    <row r="10" spans="2:5" x14ac:dyDescent="0.25">
      <c r="B10" s="10"/>
      <c r="C10" s="10"/>
      <c r="D10" s="15"/>
      <c r="E10" s="1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24">
        <v>154</v>
      </c>
    </row>
    <row r="4" spans="2:2" x14ac:dyDescent="0.25">
      <c r="B4" s="124">
        <v>107</v>
      </c>
    </row>
    <row r="5" spans="2:2" x14ac:dyDescent="0.25">
      <c r="B5" s="124">
        <v>94</v>
      </c>
    </row>
    <row r="6" spans="2:2" x14ac:dyDescent="0.25">
      <c r="B6" s="124">
        <v>117</v>
      </c>
    </row>
    <row r="7" spans="2:2" x14ac:dyDescent="0.25">
      <c r="B7" s="124">
        <v>205</v>
      </c>
    </row>
    <row r="8" spans="2:2" x14ac:dyDescent="0.25">
      <c r="B8" s="124">
        <v>239</v>
      </c>
    </row>
    <row r="9" spans="2:2" x14ac:dyDescent="0.25">
      <c r="B9" s="124">
        <v>608</v>
      </c>
    </row>
    <row r="10" spans="2:2" x14ac:dyDescent="0.25">
      <c r="B10" s="124">
        <v>136</v>
      </c>
    </row>
    <row r="11" spans="2:2" x14ac:dyDescent="0.25">
      <c r="B11" s="124">
        <v>35</v>
      </c>
    </row>
    <row r="12" spans="2:2" x14ac:dyDescent="0.25">
      <c r="B12" s="124">
        <v>389</v>
      </c>
    </row>
    <row r="13" spans="2:2" x14ac:dyDescent="0.25">
      <c r="B13" s="124">
        <v>741</v>
      </c>
    </row>
    <row r="14" spans="2:2" x14ac:dyDescent="0.25">
      <c r="B14" s="124">
        <v>2031</v>
      </c>
    </row>
    <row r="15" spans="2:2" x14ac:dyDescent="0.25">
      <c r="B15" s="124">
        <v>859</v>
      </c>
    </row>
    <row r="16" spans="2:2" x14ac:dyDescent="0.25">
      <c r="B16" s="124">
        <v>859</v>
      </c>
    </row>
    <row r="17" spans="2:2" x14ac:dyDescent="0.25">
      <c r="B17" s="124">
        <v>86</v>
      </c>
    </row>
    <row r="18" spans="2:2" x14ac:dyDescent="0.25">
      <c r="B18" s="124"/>
    </row>
    <row r="19" spans="2:2" x14ac:dyDescent="0.25">
      <c r="B19" s="124"/>
    </row>
    <row r="20" spans="2:2" x14ac:dyDescent="0.25">
      <c r="B20" s="124"/>
    </row>
    <row r="21" spans="2:2" x14ac:dyDescent="0.25">
      <c r="B21" s="124"/>
    </row>
    <row r="22" spans="2:2" x14ac:dyDescent="0.25">
      <c r="B22" s="124"/>
    </row>
    <row r="23" spans="2:2" x14ac:dyDescent="0.25">
      <c r="B23" s="124"/>
    </row>
    <row r="24" spans="2:2" x14ac:dyDescent="0.25">
      <c r="B24" s="124"/>
    </row>
    <row r="25" spans="2:2" x14ac:dyDescent="0.25">
      <c r="B25" s="124"/>
    </row>
    <row r="26" spans="2:2" x14ac:dyDescent="0.25">
      <c r="B26" s="124"/>
    </row>
    <row r="27" spans="2:2" x14ac:dyDescent="0.25">
      <c r="B27" s="124"/>
    </row>
    <row r="28" spans="2:2" x14ac:dyDescent="0.25">
      <c r="B28" s="124"/>
    </row>
    <row r="29" spans="2:2" x14ac:dyDescent="0.25">
      <c r="B29" s="124"/>
    </row>
    <row r="30" spans="2:2" x14ac:dyDescent="0.25">
      <c r="B30" s="124"/>
    </row>
    <row r="31" spans="2:2" x14ac:dyDescent="0.25">
      <c r="B31" s="124"/>
    </row>
    <row r="32" spans="2:2" x14ac:dyDescent="0.25">
      <c r="B32" s="124"/>
    </row>
    <row r="33" spans="2:2" x14ac:dyDescent="0.25">
      <c r="B33" s="124"/>
    </row>
    <row r="34" spans="2:2" x14ac:dyDescent="0.25">
      <c r="B34" s="124"/>
    </row>
    <row r="35" spans="2:2" x14ac:dyDescent="0.25">
      <c r="B35" s="12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Qendresa Mustafa</cp:lastModifiedBy>
  <cp:lastPrinted>2015-07-03T13:04:36Z</cp:lastPrinted>
  <dcterms:created xsi:type="dcterms:W3CDTF">2007-10-17T12:23:19Z</dcterms:created>
  <dcterms:modified xsi:type="dcterms:W3CDTF">2020-04-17T11:47:40Z</dcterms:modified>
</cp:coreProperties>
</file>