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20" windowWidth="15480" windowHeight="8805"/>
  </bookViews>
  <sheets>
    <sheet name="Raporti i Shpenzimeve MD-215" sheetId="4" r:id="rId1"/>
    <sheet name="Compatibility Report" sheetId="3" r:id="rId2"/>
  </sheets>
  <definedNames>
    <definedName name="_xlnm.Print_Area" localSheetId="0">'Raporti i Shpenzimeve MD-215'!$A$1:$L$189</definedName>
  </definedNames>
  <calcPr calcId="145621"/>
</workbook>
</file>

<file path=xl/calcChain.xml><?xml version="1.0" encoding="utf-8"?>
<calcChain xmlns="http://schemas.openxmlformats.org/spreadsheetml/2006/main">
  <c r="I141" i="4" l="1"/>
  <c r="I140" i="4"/>
  <c r="I139" i="4"/>
  <c r="I138" i="4"/>
  <c r="I137" i="4"/>
  <c r="I136" i="4"/>
  <c r="I135" i="4"/>
  <c r="I134" i="4"/>
  <c r="I133" i="4"/>
  <c r="I132" i="4"/>
  <c r="I131" i="4"/>
  <c r="I130" i="4"/>
  <c r="I129" i="4"/>
  <c r="I128" i="4"/>
  <c r="I127" i="4"/>
  <c r="I126" i="4"/>
  <c r="I125" i="4"/>
  <c r="I124" i="4"/>
  <c r="I123" i="4"/>
  <c r="I122" i="4"/>
  <c r="I121" i="4"/>
  <c r="I120" i="4"/>
  <c r="I119" i="4"/>
  <c r="I118" i="4"/>
  <c r="I117" i="4"/>
  <c r="I177" i="4" l="1"/>
  <c r="I169" i="4"/>
  <c r="I157" i="4"/>
  <c r="I113" i="4"/>
  <c r="I98" i="4"/>
  <c r="I87" i="4"/>
  <c r="I73" i="4"/>
  <c r="I65" i="4"/>
  <c r="I50" i="4"/>
  <c r="I32" i="4"/>
  <c r="I24" i="4"/>
  <c r="I18" i="4"/>
  <c r="I144" i="4" l="1"/>
</calcChain>
</file>

<file path=xl/sharedStrings.xml><?xml version="1.0" encoding="utf-8"?>
<sst xmlns="http://schemas.openxmlformats.org/spreadsheetml/2006/main" count="634" uniqueCount="308">
  <si>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</si>
  <si>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</si>
  <si>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</si>
  <si>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</si>
  <si>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</si>
  <si>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</si>
  <si>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</si>
  <si>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</si>
  <si>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</si>
  <si>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</si>
  <si>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</si>
  <si>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</si>
  <si>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</si>
  <si>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</si>
  <si>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</si>
  <si>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</si>
  <si>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</si>
  <si>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</si>
  <si>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</si>
  <si>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</si>
  <si>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</si>
  <si>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</si>
  <si>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</si>
  <si>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</si>
  <si>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</si>
  <si>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</si>
  <si>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</si>
  <si>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</si>
  <si>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</si>
  <si>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</si>
  <si>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</si>
  <si>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</si>
  <si>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</si>
  <si>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</si>
  <si>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</si>
  <si>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</si>
  <si>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</si>
  <si>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</si>
  <si>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</si>
  <si>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</si>
  <si>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</si>
  <si>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</si>
  <si>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</si>
  <si>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</si>
  <si>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</si>
  <si>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</si>
  <si>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</si>
  <si>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</si>
  <si>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</si>
  <si>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</si>
  <si>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Kuponi I shpenziit</t>
  </si>
  <si>
    <t xml:space="preserve"> Departamenti I Profesioneve te Lira 215 317</t>
  </si>
  <si>
    <t>Rregjistimi I automjeteve</t>
  </si>
  <si>
    <t>Kuponii shpenzimit</t>
  </si>
  <si>
    <t>_________________________________________</t>
  </si>
  <si>
    <t>Meditje</t>
  </si>
  <si>
    <t>Mirëmbajtja e veturave</t>
  </si>
  <si>
    <t>Reprezentacion</t>
  </si>
  <si>
    <t>Konkurs</t>
  </si>
  <si>
    <t xml:space="preserve">Mirembajtja e paisjeve </t>
  </si>
  <si>
    <t>Departamenti Administratës dhe Personelit - 215 113</t>
  </si>
  <si>
    <t>E përgatiti : Asllan Kukaj</t>
  </si>
  <si>
    <t>DBF/MD</t>
  </si>
  <si>
    <t>Sherbime postare</t>
  </si>
  <si>
    <t>10.02.2016</t>
  </si>
  <si>
    <t>Mbeturina</t>
  </si>
  <si>
    <t>Shpenzimet e ujit</t>
  </si>
  <si>
    <t>KEDS</t>
  </si>
  <si>
    <t>31.12.2015</t>
  </si>
  <si>
    <t>12.02.2016</t>
  </si>
  <si>
    <t>Më  19.02.2016</t>
  </si>
  <si>
    <t>12-4/15</t>
  </si>
  <si>
    <t>POSTA E KOSOVES SHA</t>
  </si>
  <si>
    <t>12.01.2016</t>
  </si>
  <si>
    <t>2016-28693</t>
  </si>
  <si>
    <t>Sherbime Postare</t>
  </si>
  <si>
    <t>12-1/2015</t>
  </si>
  <si>
    <t>Posta e Kosoves ShA</t>
  </si>
  <si>
    <t>Furnizim per Zyre</t>
  </si>
  <si>
    <t>1006</t>
  </si>
  <si>
    <t>Rilindja A.G.E Shpk</t>
  </si>
  <si>
    <t>15-ShV01-001-1464</t>
  </si>
  <si>
    <t>INFO COM</t>
  </si>
  <si>
    <t>22.15.2015</t>
  </si>
  <si>
    <t>639</t>
  </si>
  <si>
    <t>Rilindja A.G.E SHPK</t>
  </si>
  <si>
    <t>01.12.2015</t>
  </si>
  <si>
    <t>1008</t>
  </si>
  <si>
    <t>Karburante per Vetura</t>
  </si>
  <si>
    <t>HIB PETROL</t>
  </si>
  <si>
    <t>15-8-004703</t>
  </si>
  <si>
    <t>13/2016</t>
  </si>
  <si>
    <t>BEKE LAJQI</t>
  </si>
  <si>
    <t>10.02.2015</t>
  </si>
  <si>
    <t>Ngrohja qendrore termokos</t>
  </si>
  <si>
    <t>16-220-dfu-12317</t>
  </si>
  <si>
    <t>N.P "Termokos" Sh.A</t>
  </si>
  <si>
    <t>31.01.2016</t>
  </si>
  <si>
    <t>B2617107</t>
  </si>
  <si>
    <t>KUR "Prishtina" Sh.A</t>
  </si>
  <si>
    <t>01.02.2016</t>
  </si>
  <si>
    <t>2016-28311</t>
  </si>
  <si>
    <t>DPR 90043544</t>
  </si>
  <si>
    <t>02.01.2016</t>
  </si>
  <si>
    <t>2016-28308</t>
  </si>
  <si>
    <t>2016-28305</t>
  </si>
  <si>
    <t>KUR"PASTRIMI"SHA</t>
  </si>
  <si>
    <t>FT-1601161497432-16149</t>
  </si>
  <si>
    <t>Sherbime intelektuale dhe keshilldhenese</t>
  </si>
  <si>
    <t>14/2016</t>
  </si>
  <si>
    <t>Leonora Ahmeti</t>
  </si>
  <si>
    <t>2016-28301</t>
  </si>
  <si>
    <t>2016-28298</t>
  </si>
  <si>
    <t>Besim Kelmendi</t>
  </si>
  <si>
    <t>15/2016</t>
  </si>
  <si>
    <t>16/2016</t>
  </si>
  <si>
    <t>Lindita Ademi</t>
  </si>
  <si>
    <t>Pagesa e antarve te komisionit për ndermjetsim</t>
  </si>
  <si>
    <t>Pagesa e kryetares se komisionit për ndermjetsim</t>
  </si>
  <si>
    <t>Mobilje</t>
  </si>
  <si>
    <t>003/16</t>
  </si>
  <si>
    <t>GRANITI NPT</t>
  </si>
  <si>
    <t>25.01.2016</t>
  </si>
  <si>
    <t>18.02.2016</t>
  </si>
  <si>
    <t>2016-28296</t>
  </si>
  <si>
    <t>2016-40699</t>
  </si>
  <si>
    <t>2016-40723</t>
  </si>
  <si>
    <t>H2O SYSTEM</t>
  </si>
  <si>
    <t>0000712</t>
  </si>
  <si>
    <t xml:space="preserve">Furnizim per zyre </t>
  </si>
  <si>
    <t>169</t>
  </si>
  <si>
    <t>RILINDJA A.G.E SHPK</t>
  </si>
  <si>
    <t>2016-3358</t>
  </si>
  <si>
    <t>Sigurimi I veturave</t>
  </si>
  <si>
    <t>47789-C/11</t>
  </si>
  <si>
    <t>SIGAL KS DRINI SHA</t>
  </si>
  <si>
    <t>80.11.2015</t>
  </si>
  <si>
    <t>2016-40705</t>
  </si>
  <si>
    <t>Mirëmbajtja e ndertesave</t>
  </si>
  <si>
    <t>5/2016</t>
  </si>
  <si>
    <t>BENI NPT</t>
  </si>
  <si>
    <t>08.01.2016</t>
  </si>
  <si>
    <t>2016-40727</t>
  </si>
  <si>
    <t>2016-40640</t>
  </si>
  <si>
    <t>06.10.2015</t>
  </si>
  <si>
    <t>TK VALA</t>
  </si>
  <si>
    <t>550027699</t>
  </si>
  <si>
    <t>Shp. E ujit</t>
  </si>
  <si>
    <t>B2636215</t>
  </si>
  <si>
    <t>KUR "PRISHTINA"</t>
  </si>
  <si>
    <t>2016-40667</t>
  </si>
  <si>
    <t>2016-40661</t>
  </si>
  <si>
    <t>04.11.2015</t>
  </si>
  <si>
    <t>Shp.e tel.fiks</t>
  </si>
  <si>
    <t>Shp. e telef.fiks</t>
  </si>
  <si>
    <t>Qira</t>
  </si>
  <si>
    <t>2-2016</t>
  </si>
  <si>
    <t>Adnan Qerkezi</t>
  </si>
  <si>
    <t>2016-40607</t>
  </si>
  <si>
    <t>1007</t>
  </si>
  <si>
    <t>RILINDJA AG SHPK</t>
  </si>
  <si>
    <t>2016-40848</t>
  </si>
  <si>
    <t>2016-40862</t>
  </si>
  <si>
    <t>172</t>
  </si>
  <si>
    <t>640</t>
  </si>
  <si>
    <t>2016-40838</t>
  </si>
  <si>
    <t>2016-40816</t>
  </si>
  <si>
    <t>11.12.2015</t>
  </si>
  <si>
    <t>POSTA E KOSOVES SH</t>
  </si>
  <si>
    <t>11-3/2015 MD</t>
  </si>
  <si>
    <t>12/2015-MD</t>
  </si>
  <si>
    <t>2016-40808</t>
  </si>
  <si>
    <t>2016-40794</t>
  </si>
  <si>
    <t>11-4/2015 MD</t>
  </si>
  <si>
    <t>12-3/2015 MD</t>
  </si>
  <si>
    <t>2016-40787</t>
  </si>
  <si>
    <t>2016-40773</t>
  </si>
  <si>
    <t>30.11.2015</t>
  </si>
  <si>
    <t>HIB PETROLL</t>
  </si>
  <si>
    <t>15-8-004166</t>
  </si>
  <si>
    <t>Karburante përë vetura</t>
  </si>
  <si>
    <t>15-8-004701</t>
  </si>
  <si>
    <t>2016-40766</t>
  </si>
  <si>
    <t>2016-40681</t>
  </si>
  <si>
    <t>02.12.2015</t>
  </si>
  <si>
    <t>GLOBAL CONSULTING DEVELOPMENT</t>
  </si>
  <si>
    <t>1513</t>
  </si>
  <si>
    <t>Sherbime kontraktuese</t>
  </si>
  <si>
    <t>21.12.2015</t>
  </si>
  <si>
    <t>Shpn.tjera te udhet zyrtar jasht vendit</t>
  </si>
  <si>
    <t>Shpe.te akomodimit jasht vendit</t>
  </si>
  <si>
    <t>Mby.e avansit</t>
  </si>
  <si>
    <t>19.01.2016</t>
  </si>
  <si>
    <t>2016-40589</t>
  </si>
  <si>
    <t>Pije perzyren e drejtorit</t>
  </si>
  <si>
    <t>32659-</t>
  </si>
  <si>
    <t>NTH"SHQIPONJA"</t>
  </si>
  <si>
    <t>31.05.2016</t>
  </si>
  <si>
    <t>2016-40672</t>
  </si>
  <si>
    <t>Reprezentacion pë Z.Arber Gegaj Drejtor ne DBJN</t>
  </si>
  <si>
    <t>01-SHSK-250116</t>
  </si>
  <si>
    <t>ADEA GROUP SHPK</t>
  </si>
  <si>
    <t>LINGUA PLC</t>
  </si>
  <si>
    <t>160111</t>
  </si>
  <si>
    <t>Perkthime</t>
  </si>
  <si>
    <t>11.01.2016</t>
  </si>
  <si>
    <t>2016-40691</t>
  </si>
  <si>
    <t>2016-40854</t>
  </si>
  <si>
    <t>2016-40734</t>
  </si>
  <si>
    <t>01.07.2015</t>
  </si>
  <si>
    <t>113/2015</t>
  </si>
  <si>
    <t>000711</t>
  </si>
  <si>
    <t>H2O SYSTEMI</t>
  </si>
  <si>
    <t>Furnizim per zyre</t>
  </si>
  <si>
    <t>VERTIGO N.T.P</t>
  </si>
  <si>
    <t>20.05.2015</t>
  </si>
  <si>
    <t>2016-40859</t>
  </si>
  <si>
    <t>2016-40759</t>
  </si>
  <si>
    <t>05.02.2016</t>
  </si>
  <si>
    <t>BOSCH NTP</t>
  </si>
  <si>
    <t>0193-16</t>
  </si>
  <si>
    <t>Mirëmbajtja e pajisjeve</t>
  </si>
  <si>
    <t>0116-16</t>
  </si>
  <si>
    <t>28.01.2016</t>
  </si>
  <si>
    <t>2016-40752</t>
  </si>
  <si>
    <t xml:space="preserve">Shpenzimet e rrymes per te gjitha burgjet </t>
  </si>
  <si>
    <t xml:space="preserve">Kantina </t>
  </si>
  <si>
    <t xml:space="preserve">Mirembajtja e veturave </t>
  </si>
  <si>
    <t xml:space="preserve">Nafte per ngrohje </t>
  </si>
  <si>
    <t xml:space="preserve">Furnizim me ushqim </t>
  </si>
  <si>
    <t xml:space="preserve">Hedhja e mbeturinave </t>
  </si>
  <si>
    <t xml:space="preserve">Shpenzimet e ujit </t>
  </si>
  <si>
    <t>Bilet Aeroplani</t>
  </si>
  <si>
    <t xml:space="preserve">Sherbime te ndryshme </t>
  </si>
  <si>
    <t xml:space="preserve">Specifikacion I faturave </t>
  </si>
  <si>
    <t>KE-SCO</t>
  </si>
  <si>
    <t>01/02/2016</t>
  </si>
  <si>
    <t>15/02/2016</t>
  </si>
  <si>
    <t>30,1,3,7,2,5,4</t>
  </si>
  <si>
    <t xml:space="preserve">Hajdini Comerce </t>
  </si>
  <si>
    <t>0714</t>
  </si>
  <si>
    <t xml:space="preserve">H2O Systemi </t>
  </si>
  <si>
    <t>31/01/2016</t>
  </si>
  <si>
    <t>16/02/2016</t>
  </si>
  <si>
    <t>18</t>
  </si>
  <si>
    <t xml:space="preserve">Sfishta </t>
  </si>
  <si>
    <t>16/01/2016</t>
  </si>
  <si>
    <t>4779</t>
  </si>
  <si>
    <t xml:space="preserve">Hib Petroll </t>
  </si>
  <si>
    <t>31/12/2015</t>
  </si>
  <si>
    <t>19,20</t>
  </si>
  <si>
    <t>04/01/2016</t>
  </si>
  <si>
    <t>38</t>
  </si>
  <si>
    <t xml:space="preserve">Ambienti </t>
  </si>
  <si>
    <t>1516011414</t>
  </si>
  <si>
    <t xml:space="preserve">Hidrodrini </t>
  </si>
  <si>
    <t>2713072</t>
  </si>
  <si>
    <t xml:space="preserve">Prishtina </t>
  </si>
  <si>
    <t>271040</t>
  </si>
  <si>
    <t>2,6,5,4,7</t>
  </si>
  <si>
    <t xml:space="preserve">Dona Bukepjekes </t>
  </si>
  <si>
    <t>12027</t>
  </si>
  <si>
    <t>Veneta A.T</t>
  </si>
  <si>
    <t>14/12/2015</t>
  </si>
  <si>
    <t>18/02/2016</t>
  </si>
  <si>
    <t>13956</t>
  </si>
  <si>
    <t xml:space="preserve">Ambulanca Veterinarike </t>
  </si>
  <si>
    <t>11,2,3,7,1528</t>
  </si>
  <si>
    <t>Bosch</t>
  </si>
  <si>
    <t>28/12/2015</t>
  </si>
  <si>
    <t>02</t>
  </si>
  <si>
    <t xml:space="preserve">Standard </t>
  </si>
  <si>
    <t>16274</t>
  </si>
  <si>
    <t xml:space="preserve">Pastrimi </t>
  </si>
  <si>
    <t>210014</t>
  </si>
  <si>
    <t xml:space="preserve">Ekoregjioni </t>
  </si>
  <si>
    <t>796564</t>
  </si>
  <si>
    <t xml:space="preserve">Ecohigjiena </t>
  </si>
  <si>
    <t>660540</t>
  </si>
  <si>
    <t>160123234</t>
  </si>
  <si>
    <t>867</t>
  </si>
  <si>
    <t xml:space="preserve">Hidroregjioni </t>
  </si>
  <si>
    <t>415</t>
  </si>
  <si>
    <t>549663</t>
  </si>
  <si>
    <t>Hidromorava</t>
  </si>
  <si>
    <t>3</t>
  </si>
  <si>
    <t xml:space="preserve">Ibar </t>
  </si>
  <si>
    <t>Mirëmbajtje e automjeteve</t>
  </si>
  <si>
    <t>0000713</t>
  </si>
  <si>
    <t>H2O Systemi</t>
  </si>
  <si>
    <t>Shpenzime për gazeta zyrtare</t>
  </si>
  <si>
    <t>170</t>
  </si>
  <si>
    <t>Furnizim për zyrë-ujë</t>
  </si>
  <si>
    <t>104</t>
  </si>
  <si>
    <t>Adea Group Shpk</t>
  </si>
  <si>
    <t>04.02.2016</t>
  </si>
  <si>
    <t>Shërbime kontraktues</t>
  </si>
  <si>
    <t>02/2016</t>
  </si>
  <si>
    <t>Leotrim Kuleta</t>
  </si>
  <si>
    <t>15.02.2016</t>
  </si>
  <si>
    <t>Provizion bankar- BQK</t>
  </si>
  <si>
    <t>Banka Qendrore Kos.</t>
  </si>
  <si>
    <t>08.02.2016</t>
  </si>
  <si>
    <t>Shpenzime postare</t>
  </si>
  <si>
    <t>1-6-2016-M-D</t>
  </si>
  <si>
    <t>Posta e Kosovës SHA</t>
  </si>
  <si>
    <t>19.02.2016</t>
  </si>
  <si>
    <t>Raporti  Javor i shpenzimeve sipas kategorive ekonomike dhe Programeve      15.02. deri me 19.02.2016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</si>
</sst>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Red]#,##0.00"/>
    <numFmt numFmtId="165" formatCode="_ * #,##0.00_)\ [$€-1]_ ;_ * \(#,##0.00\)\ [$€-1]_ ;_ * &quot;-&quot;??_)\ [$€-1]_ ;_ @_ "/>
    <numFmt numFmtId="166" formatCode="m/d;@"/>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3">
    <xf numFmtId="0" fontId="0" fillId="0" borderId="0"/>
    <xf numFmtId="0" fontId="7" fillId="0" borderId="0"/>
    <xf numFmtId="43" fontId="7" fillId="0" borderId="0" applyFont="0" applyFill="0" applyBorder="0" applyAlignment="0" applyProtection="0"/>
  </cellStyleXfs>
  <cellXfs count="255">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10" borderId="2" xfId="0" applyNumberFormat="1" applyFont="1" applyFill="1" applyBorder="1" applyAlignment="1"/>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4"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9"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164" fontId="3" fillId="15" borderId="2" xfId="0" applyNumberFormat="1" applyFont="1" applyFill="1" applyBorder="1" applyAlignment="1">
      <alignmen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164" fontId="3" fillId="5" borderId="2"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xf>
    <xf numFmtId="164" fontId="3" fillId="6" borderId="2" xfId="0" applyNumberFormat="1" applyFont="1" applyFill="1" applyBorder="1" applyAlignment="1">
      <alignment horizontal="center"/>
    </xf>
    <xf numFmtId="4" fontId="3" fillId="2" borderId="2" xfId="0" applyNumberFormat="1" applyFont="1" applyFill="1" applyBorder="1" applyAlignment="1">
      <alignment horizontal="center"/>
    </xf>
    <xf numFmtId="0" fontId="3" fillId="8" borderId="2" xfId="0" applyFont="1" applyFill="1" applyBorder="1" applyAlignment="1"/>
    <xf numFmtId="0" fontId="3" fillId="8" borderId="10" xfId="0" applyFont="1" applyFill="1" applyBorder="1" applyAlignment="1"/>
    <xf numFmtId="0" fontId="3" fillId="9" borderId="14" xfId="0" applyFont="1" applyFill="1" applyBorder="1" applyAlignment="1">
      <alignment vertical="center"/>
    </xf>
    <xf numFmtId="4" fontId="3" fillId="6" borderId="2" xfId="0" applyNumberFormat="1" applyFont="1" applyFill="1" applyBorder="1" applyAlignment="1">
      <alignment horizontal="center" vertical="center"/>
    </xf>
    <xf numFmtId="0" fontId="3" fillId="4" borderId="2" xfId="0" applyFont="1" applyFill="1" applyBorder="1" applyAlignment="1">
      <alignment horizontal="left"/>
    </xf>
    <xf numFmtId="49" fontId="3" fillId="2" borderId="2" xfId="0" applyNumberFormat="1" applyFont="1" applyFill="1" applyBorder="1"/>
    <xf numFmtId="49" fontId="3" fillId="4" borderId="2" xfId="0" applyNumberFormat="1" applyFont="1" applyFill="1" applyBorder="1"/>
    <xf numFmtId="4" fontId="3" fillId="5" borderId="2" xfId="0" applyNumberFormat="1" applyFont="1" applyFill="1" applyBorder="1"/>
    <xf numFmtId="14" fontId="3" fillId="7" borderId="2" xfId="0" applyNumberFormat="1" applyFont="1" applyFill="1" applyBorder="1"/>
    <xf numFmtId="4" fontId="3" fillId="2" borderId="2" xfId="0" applyNumberFormat="1" applyFont="1" applyFill="1" applyBorder="1"/>
    <xf numFmtId="4" fontId="3" fillId="6" borderId="2" xfId="0" applyNumberFormat="1" applyFont="1" applyFill="1" applyBorder="1" applyAlignment="1">
      <alignment horizontal="center"/>
    </xf>
    <xf numFmtId="0" fontId="3" fillId="8" borderId="8" xfId="0" applyFont="1" applyFill="1" applyBorder="1" applyAlignment="1">
      <alignment horizontal="left"/>
    </xf>
    <xf numFmtId="0" fontId="3" fillId="4" borderId="2" xfId="0" applyFont="1" applyFill="1" applyBorder="1" applyAlignment="1">
      <alignment horizontal="center"/>
    </xf>
    <xf numFmtId="14" fontId="3" fillId="4" borderId="2" xfId="0" applyNumberFormat="1" applyFont="1" applyFill="1" applyBorder="1" applyAlignment="1">
      <alignment horizontal="right"/>
    </xf>
    <xf numFmtId="4" fontId="3" fillId="5" borderId="2" xfId="0" applyNumberFormat="1" applyFont="1" applyFill="1" applyBorder="1" applyAlignment="1">
      <alignment horizontal="center"/>
    </xf>
    <xf numFmtId="4" fontId="3" fillId="6" borderId="2" xfId="0" applyNumberFormat="1" applyFont="1" applyFill="1" applyBorder="1" applyAlignment="1">
      <alignment horizontal="center" vertical="center" wrapText="1"/>
    </xf>
    <xf numFmtId="49" fontId="3" fillId="4" borderId="2" xfId="0" applyNumberFormat="1" applyFont="1" applyFill="1" applyBorder="1" applyAlignment="1">
      <alignment horizontal="right"/>
    </xf>
    <xf numFmtId="164" fontId="3" fillId="6" borderId="2" xfId="2" applyNumberFormat="1" applyFont="1" applyFill="1" applyBorder="1" applyAlignment="1">
      <alignment horizontal="right" vertical="center" wrapText="1"/>
    </xf>
    <xf numFmtId="4" fontId="3" fillId="2" borderId="2" xfId="0" applyNumberFormat="1" applyFont="1" applyFill="1" applyBorder="1" applyAlignment="1">
      <alignment horizontal="center" wrapText="1"/>
    </xf>
    <xf numFmtId="14" fontId="3" fillId="7" borderId="2" xfId="0" applyNumberFormat="1" applyFont="1" applyFill="1" applyBorder="1" applyAlignment="1">
      <alignment horizontal="right"/>
    </xf>
    <xf numFmtId="0" fontId="3" fillId="9" borderId="5" xfId="0" applyFont="1" applyFill="1" applyBorder="1" applyAlignment="1">
      <alignment vertical="center"/>
    </xf>
    <xf numFmtId="4" fontId="3" fillId="2" borderId="10" xfId="0" applyNumberFormat="1" applyFont="1" applyFill="1" applyBorder="1" applyAlignment="1"/>
    <xf numFmtId="14" fontId="3" fillId="7" borderId="2"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xf>
    <xf numFmtId="49" fontId="3" fillId="2" borderId="10" xfId="0" applyNumberFormat="1" applyFont="1" applyFill="1" applyBorder="1" applyAlignment="1">
      <alignment wrapText="1"/>
    </xf>
    <xf numFmtId="49" fontId="3" fillId="2" borderId="10" xfId="0" applyNumberFormat="1" applyFont="1" applyFill="1" applyBorder="1" applyAlignment="1">
      <alignment horizontal="center" wrapText="1"/>
    </xf>
    <xf numFmtId="0" fontId="3" fillId="8" borderId="2" xfId="0" applyFont="1" applyFill="1" applyBorder="1" applyAlignment="1">
      <alignment horizontal="left" vertical="center"/>
    </xf>
    <xf numFmtId="4" fontId="3" fillId="2" borderId="2" xfId="0" applyNumberFormat="1" applyFont="1" applyFill="1" applyBorder="1" applyAlignment="1"/>
    <xf numFmtId="2" fontId="3" fillId="4" borderId="2" xfId="0" applyNumberFormat="1" applyFont="1" applyFill="1" applyBorder="1" applyAlignment="1">
      <alignment horizontal="right"/>
    </xf>
    <xf numFmtId="4" fontId="3" fillId="7" borderId="2" xfId="0" applyNumberFormat="1" applyFont="1" applyFill="1" applyBorder="1" applyAlignment="1">
      <alignment horizontal="right"/>
    </xf>
    <xf numFmtId="164" fontId="3" fillId="7" borderId="2" xfId="0" applyNumberFormat="1" applyFont="1" applyFill="1" applyBorder="1" applyAlignment="1">
      <alignment horizontal="right"/>
    </xf>
    <xf numFmtId="4" fontId="3" fillId="2"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0" fontId="3" fillId="5" borderId="2" xfId="0" applyFont="1" applyFill="1" applyBorder="1" applyAlignment="1">
      <alignment horizontal="right" vertical="center" wrapText="1"/>
    </xf>
    <xf numFmtId="14" fontId="3" fillId="4" borderId="2"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 fontId="3" fillId="6" borderId="2" xfId="0" applyNumberFormat="1" applyFont="1" applyFill="1" applyBorder="1" applyAlignment="1">
      <alignment horizontal="right"/>
    </xf>
    <xf numFmtId="4" fontId="3" fillId="6" borderId="5" xfId="0" applyNumberFormat="1" applyFont="1" applyFill="1" applyBorder="1" applyAlignment="1">
      <alignment horizontal="right"/>
    </xf>
    <xf numFmtId="4" fontId="3" fillId="5" borderId="2" xfId="0" applyNumberFormat="1" applyFont="1" applyFill="1" applyBorder="1" applyAlignment="1">
      <alignment horizontal="right"/>
    </xf>
    <xf numFmtId="4" fontId="3" fillId="5" borderId="2" xfId="0" applyNumberFormat="1" applyFont="1" applyFill="1" applyBorder="1" applyAlignment="1">
      <alignment horizontal="right" vertical="center"/>
    </xf>
    <xf numFmtId="0" fontId="9" fillId="13" borderId="2" xfId="0" applyFont="1" applyFill="1" applyBorder="1" applyAlignment="1">
      <alignment horizontal="center" vertical="center"/>
    </xf>
    <xf numFmtId="39" fontId="9" fillId="12" borderId="2" xfId="0" applyNumberFormat="1" applyFont="1" applyFill="1" applyBorder="1" applyAlignment="1">
      <alignment horizontal="center" vertical="center"/>
    </xf>
    <xf numFmtId="4" fontId="10" fillId="14" borderId="2" xfId="0" applyNumberFormat="1" applyFont="1" applyFill="1" applyBorder="1" applyAlignment="1">
      <alignment horizontal="center" vertical="center" wrapText="1"/>
    </xf>
    <xf numFmtId="49" fontId="3" fillId="7" borderId="2" xfId="0" applyNumberFormat="1" applyFont="1" applyFill="1" applyBorder="1" applyAlignment="1">
      <alignment horizontal="right" vertical="center"/>
    </xf>
    <xf numFmtId="4" fontId="3" fillId="2" borderId="10" xfId="0" applyNumberFormat="1" applyFont="1" applyFill="1" applyBorder="1" applyAlignment="1">
      <alignment wrapText="1"/>
    </xf>
    <xf numFmtId="0" fontId="3" fillId="10" borderId="2" xfId="0" applyFont="1" applyFill="1" applyBorder="1" applyAlignment="1">
      <alignment horizontal="left" vertical="center" wrapText="1"/>
    </xf>
    <xf numFmtId="49" fontId="3" fillId="2" borderId="8" xfId="0" applyNumberFormat="1" applyFont="1" applyFill="1" applyBorder="1" applyAlignment="1">
      <alignment horizontal="center"/>
    </xf>
    <xf numFmtId="39" fontId="10" fillId="12" borderId="2" xfId="0" applyNumberFormat="1" applyFont="1" applyFill="1" applyBorder="1"/>
    <xf numFmtId="164" fontId="10" fillId="14" borderId="2" xfId="0" applyNumberFormat="1" applyFont="1" applyFill="1" applyBorder="1"/>
    <xf numFmtId="39" fontId="10" fillId="14" borderId="2" xfId="0" applyNumberFormat="1" applyFont="1" applyFill="1" applyBorder="1"/>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center" vertical="center"/>
    </xf>
    <xf numFmtId="0" fontId="3" fillId="0" borderId="0" xfId="0" applyFont="1" applyAlignment="1">
      <alignment horizontal="left"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5"/>
  <sheetViews>
    <sheetView tabSelected="1" topLeftCell="G25" zoomScale="80" zoomScaleNormal="80" zoomScalePageLayoutView="80" workbookViewId="0">
      <selection activeCell="E17" sqref="E17"/>
    </sheetView>
  </sheetViews>
  <sheetFormatPr defaultRowHeight="18" x14ac:dyDescent="0.25"/>
  <cols>
    <col min="1" max="1" width="7.42578125" style="68" customWidth="1"/>
    <col min="2" max="2" width="0.7109375" style="68" hidden="1" customWidth="1"/>
    <col min="3" max="3" width="71.7109375" style="68" bestFit="1" customWidth="1"/>
    <col min="4" max="4" width="18.5703125" style="68" customWidth="1"/>
    <col min="5" max="5" width="73.7109375" style="68" bestFit="1" customWidth="1"/>
    <col min="6" max="6" width="46" style="68" customWidth="1"/>
    <col min="7" max="7" width="25.140625" style="68" customWidth="1"/>
    <col min="8" max="8" width="26.5703125" style="68" customWidth="1"/>
    <col min="9" max="9" width="25.85546875" style="68" customWidth="1"/>
    <col min="10" max="10" width="26.42578125" style="68" customWidth="1"/>
    <col min="11" max="11" width="51" style="138" customWidth="1"/>
    <col min="12" max="12" width="18.42578125" style="108" customWidth="1"/>
    <col min="13" max="13" width="3.28515625" style="68" customWidth="1"/>
    <col min="14" max="14" width="12.28515625" style="68" bestFit="1" customWidth="1"/>
    <col min="15" max="16384" width="9.140625" style="68"/>
  </cols>
  <sheetData>
    <row r="1" spans="1:12" ht="21" x14ac:dyDescent="0.25">
      <c r="A1" s="242" t="s">
        <v>3</v>
      </c>
      <c r="B1" s="242"/>
      <c r="C1" s="242"/>
      <c r="D1" s="242"/>
      <c r="E1" s="242"/>
      <c r="F1" s="242"/>
      <c r="G1" s="242"/>
      <c r="H1" s="242"/>
      <c r="I1" s="242"/>
      <c r="J1" s="242"/>
      <c r="K1" s="242"/>
      <c r="L1" s="242"/>
    </row>
    <row r="2" spans="1:12" ht="21" x14ac:dyDescent="0.25">
      <c r="A2" s="242" t="s">
        <v>0</v>
      </c>
      <c r="B2" s="242"/>
      <c r="C2" s="242"/>
      <c r="D2" s="242"/>
      <c r="E2" s="242"/>
      <c r="F2" s="242"/>
      <c r="G2" s="242"/>
      <c r="H2" s="242"/>
      <c r="I2" s="242"/>
      <c r="J2" s="242"/>
      <c r="K2" s="242"/>
      <c r="L2" s="242"/>
    </row>
    <row r="3" spans="1:12" ht="21" x14ac:dyDescent="0.25">
      <c r="A3" s="242" t="s">
        <v>4</v>
      </c>
      <c r="B3" s="242"/>
      <c r="C3" s="242"/>
      <c r="D3" s="242"/>
      <c r="E3" s="242"/>
      <c r="F3" s="242"/>
      <c r="G3" s="242"/>
      <c r="H3" s="242"/>
      <c r="I3" s="242"/>
      <c r="J3" s="242"/>
      <c r="K3" s="242"/>
      <c r="L3" s="242"/>
    </row>
    <row r="4" spans="1:12" ht="21" x14ac:dyDescent="0.25">
      <c r="A4" s="242" t="s">
        <v>16</v>
      </c>
      <c r="B4" s="242"/>
      <c r="C4" s="242"/>
      <c r="D4" s="242"/>
      <c r="E4" s="242"/>
      <c r="F4" s="242"/>
      <c r="G4" s="242"/>
      <c r="H4" s="242"/>
      <c r="I4" s="242"/>
      <c r="J4" s="242"/>
      <c r="K4" s="242"/>
      <c r="L4" s="242"/>
    </row>
    <row r="5" spans="1:12" ht="20.25" x14ac:dyDescent="0.25">
      <c r="A5" s="164"/>
      <c r="B5" s="164"/>
      <c r="C5" s="164"/>
      <c r="D5" s="164"/>
      <c r="E5" s="65"/>
      <c r="F5" s="65"/>
      <c r="G5" s="65"/>
      <c r="H5" s="65"/>
      <c r="I5" s="65"/>
      <c r="J5" s="65"/>
      <c r="K5" s="66"/>
      <c r="L5" s="67"/>
    </row>
    <row r="6" spans="1:12" ht="20.25" x14ac:dyDescent="0.25">
      <c r="A6" s="243" t="s">
        <v>307</v>
      </c>
      <c r="B6" s="243"/>
      <c r="C6" s="243"/>
      <c r="D6" s="243"/>
      <c r="E6" s="243"/>
      <c r="F6" s="243"/>
      <c r="G6" s="243"/>
      <c r="H6" s="243"/>
      <c r="I6" s="243"/>
      <c r="J6" s="243"/>
      <c r="K6" s="243"/>
      <c r="L6" s="243"/>
    </row>
    <row r="7" spans="1:12" ht="20.25" x14ac:dyDescent="0.25">
      <c r="A7" s="65"/>
      <c r="B7" s="69"/>
      <c r="C7" s="69"/>
      <c r="D7" s="69"/>
      <c r="E7" s="69"/>
      <c r="F7" s="69"/>
      <c r="G7" s="69"/>
      <c r="H7" s="69"/>
      <c r="I7" s="69"/>
      <c r="J7" s="69"/>
      <c r="K7" s="66"/>
      <c r="L7" s="67"/>
    </row>
    <row r="8" spans="1:12" ht="21" thickBot="1" x14ac:dyDescent="0.3">
      <c r="A8" s="70"/>
      <c r="B8" s="71"/>
      <c r="C8" s="244" t="s">
        <v>60</v>
      </c>
      <c r="D8" s="245"/>
      <c r="E8" s="245"/>
      <c r="F8" s="245"/>
      <c r="G8" s="245"/>
      <c r="H8" s="245"/>
      <c r="I8" s="245"/>
      <c r="J8" s="246"/>
      <c r="K8" s="72"/>
      <c r="L8" s="73"/>
    </row>
    <row r="9" spans="1:12" ht="40.5" x14ac:dyDescent="0.25">
      <c r="A9" s="8" t="s">
        <v>1</v>
      </c>
      <c r="B9" s="60" t="s">
        <v>7</v>
      </c>
      <c r="C9" s="149" t="s">
        <v>7</v>
      </c>
      <c r="D9" s="4" t="s">
        <v>8</v>
      </c>
      <c r="E9" s="148" t="s">
        <v>9</v>
      </c>
      <c r="F9" s="62" t="s">
        <v>14</v>
      </c>
      <c r="G9" s="9" t="s">
        <v>10</v>
      </c>
      <c r="H9" s="10" t="s">
        <v>11</v>
      </c>
      <c r="I9" s="11" t="s">
        <v>12</v>
      </c>
      <c r="J9" s="12" t="s">
        <v>13</v>
      </c>
      <c r="K9" s="52" t="s">
        <v>2</v>
      </c>
      <c r="L9" s="42" t="s">
        <v>28</v>
      </c>
    </row>
    <row r="10" spans="1:12" ht="40.5" x14ac:dyDescent="0.3">
      <c r="A10" s="74">
        <v>1</v>
      </c>
      <c r="B10" s="165"/>
      <c r="C10" s="154" t="s">
        <v>108</v>
      </c>
      <c r="D10" s="160">
        <v>13440</v>
      </c>
      <c r="E10" s="161" t="s">
        <v>91</v>
      </c>
      <c r="F10" s="155" t="s">
        <v>92</v>
      </c>
      <c r="G10" s="156" t="s">
        <v>93</v>
      </c>
      <c r="H10" s="236">
        <v>200</v>
      </c>
      <c r="I10" s="237">
        <v>200</v>
      </c>
      <c r="J10" s="162" t="s">
        <v>69</v>
      </c>
      <c r="K10" s="214" t="s">
        <v>117</v>
      </c>
      <c r="L10" s="212"/>
    </row>
    <row r="11" spans="1:12" ht="40.5" x14ac:dyDescent="0.3">
      <c r="A11" s="74">
        <v>2</v>
      </c>
      <c r="B11" s="166"/>
      <c r="C11" s="154" t="s">
        <v>108</v>
      </c>
      <c r="D11" s="160">
        <v>13440</v>
      </c>
      <c r="E11" s="161" t="s">
        <v>109</v>
      </c>
      <c r="F11" s="155" t="s">
        <v>110</v>
      </c>
      <c r="G11" s="156" t="s">
        <v>64</v>
      </c>
      <c r="H11" s="236">
        <v>200</v>
      </c>
      <c r="I11" s="237">
        <v>200</v>
      </c>
      <c r="J11" s="162" t="s">
        <v>69</v>
      </c>
      <c r="K11" s="214" t="s">
        <v>117</v>
      </c>
      <c r="L11" s="163" t="s">
        <v>111</v>
      </c>
    </row>
    <row r="12" spans="1:12" ht="40.5" x14ac:dyDescent="0.3">
      <c r="A12" s="74">
        <v>3</v>
      </c>
      <c r="B12" s="167"/>
      <c r="C12" s="154" t="s">
        <v>108</v>
      </c>
      <c r="D12" s="160">
        <v>13440</v>
      </c>
      <c r="E12" s="161" t="s">
        <v>114</v>
      </c>
      <c r="F12" s="155" t="s">
        <v>113</v>
      </c>
      <c r="G12" s="156" t="s">
        <v>64</v>
      </c>
      <c r="H12" s="236">
        <v>200</v>
      </c>
      <c r="I12" s="237">
        <v>200</v>
      </c>
      <c r="J12" s="162" t="s">
        <v>69</v>
      </c>
      <c r="K12" s="214" t="s">
        <v>117</v>
      </c>
      <c r="L12" s="163" t="s">
        <v>112</v>
      </c>
    </row>
    <row r="13" spans="1:12" ht="40.5" x14ac:dyDescent="0.3">
      <c r="A13" s="74">
        <v>4</v>
      </c>
      <c r="B13" s="152"/>
      <c r="C13" s="154" t="s">
        <v>108</v>
      </c>
      <c r="D13" s="160">
        <v>13340</v>
      </c>
      <c r="E13" s="161" t="s">
        <v>115</v>
      </c>
      <c r="F13" s="155" t="s">
        <v>116</v>
      </c>
      <c r="G13" s="156" t="s">
        <v>64</v>
      </c>
      <c r="H13" s="236">
        <v>250</v>
      </c>
      <c r="I13" s="237">
        <v>250</v>
      </c>
      <c r="J13" s="162" t="s">
        <v>69</v>
      </c>
      <c r="K13" s="214" t="s">
        <v>118</v>
      </c>
      <c r="L13" s="163" t="s">
        <v>124</v>
      </c>
    </row>
    <row r="14" spans="1:12" ht="20.25" x14ac:dyDescent="0.3">
      <c r="A14" s="74">
        <v>5</v>
      </c>
      <c r="B14" s="180"/>
      <c r="C14" s="154" t="s">
        <v>119</v>
      </c>
      <c r="D14" s="160">
        <v>13501</v>
      </c>
      <c r="E14" s="161" t="s">
        <v>120</v>
      </c>
      <c r="F14" s="155" t="s">
        <v>121</v>
      </c>
      <c r="G14" s="156" t="s">
        <v>122</v>
      </c>
      <c r="H14" s="236">
        <v>2543.1</v>
      </c>
      <c r="I14" s="237">
        <v>2543.1</v>
      </c>
      <c r="J14" s="162" t="s">
        <v>123</v>
      </c>
      <c r="K14" s="159"/>
      <c r="L14" s="163" t="s">
        <v>125</v>
      </c>
    </row>
    <row r="15" spans="1:12" ht="20.25" x14ac:dyDescent="0.3">
      <c r="A15" s="74">
        <v>6</v>
      </c>
      <c r="B15" s="180"/>
      <c r="C15" s="154" t="s">
        <v>56</v>
      </c>
      <c r="D15" s="160">
        <v>14010</v>
      </c>
      <c r="E15" s="161" t="s">
        <v>128</v>
      </c>
      <c r="F15" s="155" t="s">
        <v>127</v>
      </c>
      <c r="G15" s="156" t="s">
        <v>97</v>
      </c>
      <c r="H15" s="236">
        <v>95.2</v>
      </c>
      <c r="I15" s="237">
        <v>95.2</v>
      </c>
      <c r="J15" s="162" t="s">
        <v>123</v>
      </c>
      <c r="K15" s="159"/>
      <c r="L15" s="163" t="s">
        <v>126</v>
      </c>
    </row>
    <row r="16" spans="1:12" ht="20.25" x14ac:dyDescent="0.3">
      <c r="A16" s="74">
        <v>7</v>
      </c>
      <c r="B16" s="180"/>
      <c r="C16" s="154" t="s">
        <v>129</v>
      </c>
      <c r="D16" s="160">
        <v>13610</v>
      </c>
      <c r="E16" s="161" t="s">
        <v>130</v>
      </c>
      <c r="F16" s="155" t="s">
        <v>131</v>
      </c>
      <c r="G16" s="156" t="s">
        <v>100</v>
      </c>
      <c r="H16" s="236">
        <v>242.7</v>
      </c>
      <c r="I16" s="237">
        <v>242.7</v>
      </c>
      <c r="J16" s="162" t="s">
        <v>123</v>
      </c>
      <c r="K16" s="159"/>
      <c r="L16" s="163" t="s">
        <v>132</v>
      </c>
    </row>
    <row r="17" spans="1:16" ht="20.25" x14ac:dyDescent="0.3">
      <c r="A17" s="74">
        <v>8</v>
      </c>
      <c r="B17" s="180"/>
      <c r="C17" s="154"/>
      <c r="D17" s="160"/>
      <c r="E17" s="161"/>
      <c r="F17" s="155"/>
      <c r="G17" s="156"/>
      <c r="H17" s="157"/>
      <c r="I17" s="158"/>
      <c r="J17" s="162"/>
      <c r="K17" s="213"/>
      <c r="L17" s="163"/>
    </row>
    <row r="18" spans="1:16" ht="21" customHeight="1" x14ac:dyDescent="0.25">
      <c r="A18" s="70"/>
      <c r="B18" s="82"/>
      <c r="C18" s="82"/>
      <c r="D18" s="82"/>
      <c r="E18" s="70"/>
      <c r="F18" s="70"/>
      <c r="G18" s="70"/>
      <c r="H18" s="83" t="s">
        <v>17</v>
      </c>
      <c r="I18" s="92">
        <f>SUM(I10:I17)</f>
        <v>3730.9999999999995</v>
      </c>
      <c r="J18" s="70"/>
      <c r="K18" s="72"/>
      <c r="L18" s="73"/>
    </row>
    <row r="19" spans="1:16" ht="21" customHeight="1" thickBot="1" x14ac:dyDescent="0.3">
      <c r="A19" s="70"/>
      <c r="B19" s="84"/>
      <c r="C19" s="168"/>
      <c r="D19" s="168"/>
      <c r="E19" s="168"/>
      <c r="F19" s="168"/>
      <c r="G19" s="168"/>
      <c r="H19" s="168"/>
      <c r="I19" s="168"/>
      <c r="J19" s="168"/>
      <c r="K19" s="72"/>
      <c r="L19" s="73"/>
    </row>
    <row r="20" spans="1:16" ht="21" thickBot="1" x14ac:dyDescent="0.3">
      <c r="A20" s="70"/>
      <c r="B20" s="70"/>
      <c r="C20" s="247" t="s">
        <v>15</v>
      </c>
      <c r="D20" s="248"/>
      <c r="E20" s="248"/>
      <c r="F20" s="248"/>
      <c r="G20" s="248"/>
      <c r="H20" s="248"/>
      <c r="I20" s="248"/>
      <c r="J20" s="249"/>
      <c r="K20" s="72"/>
      <c r="L20" s="73"/>
    </row>
    <row r="21" spans="1:16" ht="40.5" x14ac:dyDescent="0.25">
      <c r="A21" s="3" t="s">
        <v>1</v>
      </c>
      <c r="B21" s="58" t="s">
        <v>7</v>
      </c>
      <c r="C21" s="207" t="s">
        <v>7</v>
      </c>
      <c r="D21" s="4" t="s">
        <v>8</v>
      </c>
      <c r="E21" s="2" t="s">
        <v>9</v>
      </c>
      <c r="F21" s="63" t="s">
        <v>14</v>
      </c>
      <c r="G21" s="4" t="s">
        <v>10</v>
      </c>
      <c r="H21" s="5" t="s">
        <v>11</v>
      </c>
      <c r="I21" s="6" t="s">
        <v>29</v>
      </c>
      <c r="J21" s="7" t="s">
        <v>13</v>
      </c>
      <c r="K21" s="48" t="s">
        <v>2</v>
      </c>
      <c r="L21" s="49" t="s">
        <v>28</v>
      </c>
      <c r="M21" s="1"/>
      <c r="N21" s="1"/>
      <c r="O21" s="1"/>
      <c r="P21" s="1"/>
    </row>
    <row r="22" spans="1:16" ht="20.25" x14ac:dyDescent="0.25">
      <c r="A22" s="26">
        <v>1</v>
      </c>
      <c r="B22" s="152" t="s">
        <v>49</v>
      </c>
      <c r="C22" s="59"/>
      <c r="D22" s="33"/>
      <c r="E22" s="39"/>
      <c r="F22" s="39"/>
      <c r="G22" s="13"/>
      <c r="H22" s="182"/>
      <c r="I22" s="183"/>
      <c r="J22" s="221"/>
      <c r="K22" s="32"/>
      <c r="L22" s="153"/>
      <c r="M22" s="1"/>
      <c r="N22" s="1"/>
      <c r="O22" s="1"/>
      <c r="P22" s="1"/>
    </row>
    <row r="23" spans="1:16" ht="20.25" x14ac:dyDescent="0.25">
      <c r="A23" s="26">
        <v>2</v>
      </c>
      <c r="B23" s="180"/>
      <c r="C23" s="59"/>
      <c r="D23" s="33"/>
      <c r="E23" s="39"/>
      <c r="F23" s="39"/>
      <c r="G23" s="13"/>
      <c r="H23" s="182"/>
      <c r="I23" s="183"/>
      <c r="J23" s="221"/>
      <c r="K23" s="32"/>
      <c r="L23" s="153"/>
      <c r="M23" s="1"/>
      <c r="N23" s="1"/>
      <c r="O23" s="1"/>
      <c r="P23" s="1"/>
    </row>
    <row r="24" spans="1:16" ht="20.25" x14ac:dyDescent="0.25">
      <c r="A24" s="70"/>
      <c r="B24" s="90"/>
      <c r="C24" s="90"/>
      <c r="D24" s="82"/>
      <c r="E24" s="70"/>
      <c r="F24" s="70"/>
      <c r="G24" s="70"/>
      <c r="H24" s="91" t="s">
        <v>18</v>
      </c>
      <c r="I24" s="92">
        <f>SUM(I22:I23)</f>
        <v>0</v>
      </c>
      <c r="J24" s="70"/>
      <c r="K24" s="72"/>
      <c r="L24" s="73"/>
    </row>
    <row r="25" spans="1:16" ht="21" thickBot="1" x14ac:dyDescent="0.3">
      <c r="A25" s="70"/>
      <c r="B25" s="82"/>
      <c r="C25" s="82"/>
      <c r="D25" s="82"/>
      <c r="E25" s="70"/>
      <c r="F25" s="70"/>
      <c r="G25" s="70"/>
      <c r="H25" s="93"/>
      <c r="I25" s="70"/>
      <c r="J25" s="93"/>
      <c r="K25" s="72"/>
      <c r="L25" s="94"/>
    </row>
    <row r="26" spans="1:16" ht="20.25" x14ac:dyDescent="0.25">
      <c r="A26" s="70"/>
      <c r="B26" s="70"/>
      <c r="C26" s="250" t="s">
        <v>30</v>
      </c>
      <c r="D26" s="251"/>
      <c r="E26" s="251"/>
      <c r="F26" s="251"/>
      <c r="G26" s="251"/>
      <c r="H26" s="251"/>
      <c r="I26" s="251"/>
      <c r="J26" s="251"/>
      <c r="K26" s="72"/>
      <c r="L26" s="73"/>
    </row>
    <row r="27" spans="1:16" ht="40.5" x14ac:dyDescent="0.25">
      <c r="A27" s="26" t="s">
        <v>1</v>
      </c>
      <c r="B27" s="61" t="s">
        <v>7</v>
      </c>
      <c r="C27" s="149" t="s">
        <v>7</v>
      </c>
      <c r="D27" s="13" t="s">
        <v>8</v>
      </c>
      <c r="E27" s="39" t="s">
        <v>9</v>
      </c>
      <c r="F27" s="52" t="s">
        <v>14</v>
      </c>
      <c r="G27" s="13" t="s">
        <v>10</v>
      </c>
      <c r="H27" s="51" t="s">
        <v>11</v>
      </c>
      <c r="I27" s="54" t="s">
        <v>12</v>
      </c>
      <c r="J27" s="14" t="s">
        <v>13</v>
      </c>
      <c r="K27" s="52" t="s">
        <v>2</v>
      </c>
      <c r="L27" s="43" t="s">
        <v>28</v>
      </c>
    </row>
    <row r="28" spans="1:16" ht="20.25" x14ac:dyDescent="0.3">
      <c r="A28" s="26">
        <v>1</v>
      </c>
      <c r="B28" s="150" t="s">
        <v>57</v>
      </c>
      <c r="C28" s="188" t="s">
        <v>88</v>
      </c>
      <c r="D28" s="199">
        <v>13780</v>
      </c>
      <c r="E28" s="161" t="s">
        <v>68</v>
      </c>
      <c r="F28" s="196" t="s">
        <v>89</v>
      </c>
      <c r="G28" s="156" t="s">
        <v>69</v>
      </c>
      <c r="H28" s="201">
        <v>37.11</v>
      </c>
      <c r="I28" s="197">
        <v>37.11</v>
      </c>
      <c r="J28" s="209" t="s">
        <v>69</v>
      </c>
      <c r="K28" s="88"/>
      <c r="L28" s="46"/>
    </row>
    <row r="29" spans="1:16" ht="20.25" x14ac:dyDescent="0.3">
      <c r="A29" s="26">
        <v>2</v>
      </c>
      <c r="B29" s="150"/>
      <c r="C29" s="188" t="s">
        <v>133</v>
      </c>
      <c r="D29" s="199">
        <v>13951</v>
      </c>
      <c r="E29" s="161" t="s">
        <v>134</v>
      </c>
      <c r="F29" s="196" t="s">
        <v>135</v>
      </c>
      <c r="G29" s="156" t="s">
        <v>136</v>
      </c>
      <c r="H29" s="201">
        <v>184.08</v>
      </c>
      <c r="I29" s="197">
        <v>184.08</v>
      </c>
      <c r="J29" s="210" t="s">
        <v>123</v>
      </c>
      <c r="K29" s="88"/>
      <c r="L29" s="80" t="s">
        <v>137</v>
      </c>
    </row>
    <row r="30" spans="1:16" ht="20.25" x14ac:dyDescent="0.25">
      <c r="A30" s="26">
        <v>3</v>
      </c>
      <c r="B30" s="150"/>
      <c r="C30" s="151"/>
      <c r="D30" s="13"/>
      <c r="E30" s="32"/>
      <c r="F30" s="95"/>
      <c r="G30" s="86"/>
      <c r="H30" s="96"/>
      <c r="I30" s="37"/>
      <c r="J30" s="79"/>
      <c r="K30" s="52"/>
      <c r="L30" s="46"/>
    </row>
    <row r="31" spans="1:16" ht="20.25" x14ac:dyDescent="0.25">
      <c r="A31" s="26">
        <v>4</v>
      </c>
      <c r="B31" s="152" t="s">
        <v>57</v>
      </c>
      <c r="C31" s="152"/>
      <c r="D31" s="13"/>
      <c r="E31" s="39"/>
      <c r="F31" s="52"/>
      <c r="G31" s="13"/>
      <c r="H31" s="35"/>
      <c r="I31" s="45"/>
      <c r="J31" s="14"/>
      <c r="K31" s="52"/>
      <c r="L31" s="46"/>
    </row>
    <row r="32" spans="1:16" ht="20.25" x14ac:dyDescent="0.25">
      <c r="A32" s="70"/>
      <c r="B32" s="70"/>
      <c r="C32" s="70"/>
      <c r="D32" s="70"/>
      <c r="E32" s="70"/>
      <c r="F32" s="70"/>
      <c r="G32" s="70"/>
      <c r="H32" s="98" t="s">
        <v>48</v>
      </c>
      <c r="I32" s="92">
        <f>SUM(I28:I31)</f>
        <v>221.19</v>
      </c>
      <c r="J32" s="93"/>
      <c r="K32" s="72"/>
      <c r="L32" s="73"/>
    </row>
    <row r="33" spans="1:12" ht="20.25" x14ac:dyDescent="0.25">
      <c r="A33" s="70"/>
      <c r="B33" s="70"/>
      <c r="C33" s="70"/>
      <c r="D33" s="70"/>
      <c r="E33" s="70"/>
      <c r="F33" s="70"/>
      <c r="G33" s="70"/>
      <c r="H33" s="70"/>
      <c r="I33" s="70"/>
      <c r="J33" s="93"/>
      <c r="K33" s="72"/>
      <c r="L33" s="73"/>
    </row>
    <row r="34" spans="1:12" ht="21" thickBot="1" x14ac:dyDescent="0.3">
      <c r="A34" s="70"/>
      <c r="B34" s="70"/>
      <c r="C34" s="239" t="s">
        <v>31</v>
      </c>
      <c r="D34" s="240"/>
      <c r="E34" s="240"/>
      <c r="F34" s="240"/>
      <c r="G34" s="240"/>
      <c r="H34" s="240"/>
      <c r="I34" s="240"/>
      <c r="J34" s="241"/>
      <c r="K34" s="72"/>
      <c r="L34" s="73"/>
    </row>
    <row r="35" spans="1:12" ht="40.5" x14ac:dyDescent="0.25">
      <c r="A35" s="3" t="s">
        <v>1</v>
      </c>
      <c r="B35" s="58" t="s">
        <v>7</v>
      </c>
      <c r="C35" s="149" t="s">
        <v>7</v>
      </c>
      <c r="D35" s="28" t="s">
        <v>8</v>
      </c>
      <c r="E35" s="27" t="s">
        <v>9</v>
      </c>
      <c r="F35" s="64" t="s">
        <v>14</v>
      </c>
      <c r="G35" s="28" t="s">
        <v>10</v>
      </c>
      <c r="H35" s="29" t="s">
        <v>11</v>
      </c>
      <c r="I35" s="30" t="s">
        <v>12</v>
      </c>
      <c r="J35" s="31" t="s">
        <v>13</v>
      </c>
      <c r="K35" s="41" t="s">
        <v>2</v>
      </c>
      <c r="L35" s="43" t="s">
        <v>50</v>
      </c>
    </row>
    <row r="36" spans="1:12" ht="20.25" x14ac:dyDescent="0.3">
      <c r="A36" s="74">
        <v>1</v>
      </c>
      <c r="B36" s="152"/>
      <c r="C36" s="188" t="s">
        <v>78</v>
      </c>
      <c r="D36" s="199">
        <v>13610</v>
      </c>
      <c r="E36" s="161" t="s">
        <v>81</v>
      </c>
      <c r="F36" s="196" t="s">
        <v>82</v>
      </c>
      <c r="G36" s="156" t="s">
        <v>83</v>
      </c>
      <c r="H36" s="201">
        <v>244.16</v>
      </c>
      <c r="I36" s="197">
        <v>244.16</v>
      </c>
      <c r="J36" s="209" t="s">
        <v>69</v>
      </c>
      <c r="K36" s="88"/>
      <c r="L36" s="46"/>
    </row>
    <row r="37" spans="1:12" ht="20.25" x14ac:dyDescent="0.3">
      <c r="A37" s="74">
        <v>2</v>
      </c>
      <c r="B37" s="180"/>
      <c r="C37" s="188" t="s">
        <v>78</v>
      </c>
      <c r="D37" s="199">
        <v>13610</v>
      </c>
      <c r="E37" s="161" t="s">
        <v>84</v>
      </c>
      <c r="F37" s="196" t="s">
        <v>85</v>
      </c>
      <c r="G37" s="156" t="s">
        <v>86</v>
      </c>
      <c r="H37" s="201">
        <v>36</v>
      </c>
      <c r="I37" s="197">
        <v>36</v>
      </c>
      <c r="J37" s="209" t="s">
        <v>69</v>
      </c>
      <c r="K37" s="88"/>
      <c r="L37" s="46"/>
    </row>
    <row r="38" spans="1:12" ht="20.25" x14ac:dyDescent="0.3">
      <c r="A38" s="74">
        <v>3</v>
      </c>
      <c r="B38" s="180"/>
      <c r="C38" s="154" t="s">
        <v>78</v>
      </c>
      <c r="D38" s="199">
        <v>13610</v>
      </c>
      <c r="E38" s="161" t="s">
        <v>87</v>
      </c>
      <c r="F38" s="196" t="s">
        <v>85</v>
      </c>
      <c r="G38" s="156" t="s">
        <v>68</v>
      </c>
      <c r="H38" s="201">
        <v>42.1</v>
      </c>
      <c r="I38" s="197">
        <v>42.1</v>
      </c>
      <c r="J38" s="209" t="s">
        <v>69</v>
      </c>
      <c r="K38" s="88"/>
      <c r="L38" s="46"/>
    </row>
    <row r="39" spans="1:12" ht="20.25" x14ac:dyDescent="0.3">
      <c r="A39" s="74">
        <v>4</v>
      </c>
      <c r="B39" s="180"/>
      <c r="C39" s="154" t="s">
        <v>88</v>
      </c>
      <c r="D39" s="199">
        <v>13780</v>
      </c>
      <c r="E39" s="161" t="s">
        <v>90</v>
      </c>
      <c r="F39" s="196" t="s">
        <v>89</v>
      </c>
      <c r="G39" s="156" t="s">
        <v>68</v>
      </c>
      <c r="H39" s="201">
        <v>88.79</v>
      </c>
      <c r="I39" s="197">
        <v>88.79</v>
      </c>
      <c r="J39" s="209" t="s">
        <v>69</v>
      </c>
      <c r="K39" s="88"/>
      <c r="L39" s="46"/>
    </row>
    <row r="40" spans="1:12" ht="20.25" x14ac:dyDescent="0.3">
      <c r="A40" s="74">
        <v>5</v>
      </c>
      <c r="B40" s="180"/>
      <c r="C40" s="154" t="s">
        <v>138</v>
      </c>
      <c r="D40" s="199">
        <v>14020</v>
      </c>
      <c r="E40" s="161" t="s">
        <v>139</v>
      </c>
      <c r="F40" s="196" t="s">
        <v>140</v>
      </c>
      <c r="G40" s="156" t="s">
        <v>141</v>
      </c>
      <c r="H40" s="201">
        <v>134</v>
      </c>
      <c r="I40" s="197">
        <v>134</v>
      </c>
      <c r="J40" s="209" t="s">
        <v>123</v>
      </c>
      <c r="K40" s="88"/>
      <c r="L40" s="46" t="s">
        <v>142</v>
      </c>
    </row>
    <row r="41" spans="1:12" ht="20.25" x14ac:dyDescent="0.3">
      <c r="A41" s="74">
        <v>6</v>
      </c>
      <c r="B41" s="180"/>
      <c r="C41" s="188" t="s">
        <v>154</v>
      </c>
      <c r="D41" s="199">
        <v>13250</v>
      </c>
      <c r="E41" s="161" t="s">
        <v>146</v>
      </c>
      <c r="F41" s="196" t="s">
        <v>145</v>
      </c>
      <c r="G41" s="156" t="s">
        <v>144</v>
      </c>
      <c r="H41" s="201">
        <v>43.26</v>
      </c>
      <c r="I41" s="197">
        <v>43.26</v>
      </c>
      <c r="J41" s="209" t="s">
        <v>123</v>
      </c>
      <c r="K41" s="88"/>
      <c r="L41" s="46" t="s">
        <v>143</v>
      </c>
    </row>
    <row r="42" spans="1:12" ht="20.25" x14ac:dyDescent="0.3">
      <c r="A42" s="74">
        <v>7</v>
      </c>
      <c r="B42" s="180"/>
      <c r="C42" s="188" t="s">
        <v>147</v>
      </c>
      <c r="D42" s="199">
        <v>13220</v>
      </c>
      <c r="E42" s="161" t="s">
        <v>148</v>
      </c>
      <c r="F42" s="196" t="s">
        <v>149</v>
      </c>
      <c r="G42" s="156" t="s">
        <v>100</v>
      </c>
      <c r="H42" s="201">
        <v>4.3099999999999996</v>
      </c>
      <c r="I42" s="197">
        <v>4.3099999999999996</v>
      </c>
      <c r="J42" s="209" t="s">
        <v>123</v>
      </c>
      <c r="K42" s="88"/>
      <c r="L42" s="46" t="s">
        <v>150</v>
      </c>
    </row>
    <row r="43" spans="1:12" ht="20.25" x14ac:dyDescent="0.3">
      <c r="A43" s="74">
        <v>8</v>
      </c>
      <c r="B43" s="180"/>
      <c r="C43" s="188" t="s">
        <v>153</v>
      </c>
      <c r="D43" s="199">
        <v>13250</v>
      </c>
      <c r="E43" s="161" t="s">
        <v>146</v>
      </c>
      <c r="F43" s="196" t="s">
        <v>145</v>
      </c>
      <c r="G43" s="156" t="s">
        <v>152</v>
      </c>
      <c r="H43" s="201">
        <v>33.22</v>
      </c>
      <c r="I43" s="190">
        <v>33.22</v>
      </c>
      <c r="J43" s="209" t="s">
        <v>123</v>
      </c>
      <c r="K43" s="88"/>
      <c r="L43" s="46" t="s">
        <v>151</v>
      </c>
    </row>
    <row r="44" spans="1:12" ht="20.25" x14ac:dyDescent="0.3">
      <c r="A44" s="74">
        <v>9</v>
      </c>
      <c r="B44" s="180"/>
      <c r="C44" s="198" t="s">
        <v>155</v>
      </c>
      <c r="D44" s="199">
        <v>14110</v>
      </c>
      <c r="E44" s="161" t="s">
        <v>156</v>
      </c>
      <c r="F44" s="196" t="s">
        <v>157</v>
      </c>
      <c r="G44" s="156" t="s">
        <v>64</v>
      </c>
      <c r="H44" s="201">
        <v>819</v>
      </c>
      <c r="I44" s="190">
        <v>819</v>
      </c>
      <c r="J44" s="209" t="s">
        <v>123</v>
      </c>
      <c r="K44" s="88"/>
      <c r="L44" s="46" t="s">
        <v>158</v>
      </c>
    </row>
    <row r="45" spans="1:12" ht="20.25" x14ac:dyDescent="0.3">
      <c r="A45" s="74">
        <v>10</v>
      </c>
      <c r="B45" s="180"/>
      <c r="C45" s="198"/>
      <c r="D45" s="199"/>
      <c r="E45" s="161"/>
      <c r="F45" s="196"/>
      <c r="G45" s="156"/>
      <c r="H45" s="201"/>
      <c r="I45" s="190"/>
      <c r="J45" s="209"/>
      <c r="K45" s="88"/>
      <c r="L45" s="46"/>
    </row>
    <row r="46" spans="1:12" ht="20.25" x14ac:dyDescent="0.3">
      <c r="A46" s="74">
        <v>11</v>
      </c>
      <c r="B46" s="180"/>
      <c r="C46" s="198"/>
      <c r="D46" s="199"/>
      <c r="E46" s="161"/>
      <c r="F46" s="196"/>
      <c r="G46" s="156"/>
      <c r="H46" s="201"/>
      <c r="I46" s="190"/>
      <c r="J46" s="209"/>
      <c r="K46" s="88"/>
      <c r="L46" s="46"/>
    </row>
    <row r="47" spans="1:12" ht="20.25" x14ac:dyDescent="0.3">
      <c r="A47" s="74">
        <v>12</v>
      </c>
      <c r="B47" s="152"/>
      <c r="C47" s="198"/>
      <c r="D47" s="199"/>
      <c r="E47" s="161"/>
      <c r="F47" s="196"/>
      <c r="G47" s="156"/>
      <c r="H47" s="201"/>
      <c r="I47" s="190"/>
      <c r="J47" s="209"/>
      <c r="K47" s="88"/>
      <c r="L47" s="80"/>
    </row>
    <row r="48" spans="1:12" ht="20.25" x14ac:dyDescent="0.3">
      <c r="A48" s="74">
        <v>13</v>
      </c>
      <c r="B48" s="152"/>
      <c r="C48" s="198"/>
      <c r="D48" s="199"/>
      <c r="E48" s="161"/>
      <c r="F48" s="196"/>
      <c r="G48" s="156"/>
      <c r="H48" s="201"/>
      <c r="I48" s="190"/>
      <c r="J48" s="209"/>
      <c r="K48" s="55"/>
      <c r="L48" s="80"/>
    </row>
    <row r="49" spans="1:12" ht="20.25" x14ac:dyDescent="0.25">
      <c r="A49" s="74">
        <v>14</v>
      </c>
      <c r="B49" s="152"/>
      <c r="C49" s="152"/>
      <c r="D49" s="13"/>
      <c r="E49" s="32"/>
      <c r="F49" s="52"/>
      <c r="G49" s="33"/>
      <c r="H49" s="35"/>
      <c r="I49" s="45"/>
      <c r="J49" s="34"/>
      <c r="K49" s="55"/>
      <c r="L49" s="80"/>
    </row>
    <row r="50" spans="1:12" ht="20.25" x14ac:dyDescent="0.25">
      <c r="A50" s="70"/>
      <c r="B50" s="70"/>
      <c r="C50" s="70"/>
      <c r="D50" s="70"/>
      <c r="E50" s="70"/>
      <c r="F50" s="70"/>
      <c r="G50" s="70"/>
      <c r="H50" s="98" t="s">
        <v>32</v>
      </c>
      <c r="I50" s="92">
        <f>SUM(I36:I49)</f>
        <v>1444.84</v>
      </c>
      <c r="J50" s="93"/>
      <c r="K50" s="72"/>
      <c r="L50" s="73"/>
    </row>
    <row r="51" spans="1:12" ht="20.25" x14ac:dyDescent="0.25">
      <c r="A51" s="70"/>
      <c r="B51" s="70"/>
      <c r="C51" s="70"/>
      <c r="D51" s="70"/>
      <c r="E51" s="70"/>
      <c r="F51" s="70"/>
      <c r="G51" s="70"/>
      <c r="H51" s="70"/>
      <c r="I51" s="70"/>
      <c r="J51" s="93"/>
      <c r="K51" s="72"/>
      <c r="L51" s="73"/>
    </row>
    <row r="52" spans="1:12" ht="21" thickBot="1" x14ac:dyDescent="0.3">
      <c r="A52" s="70"/>
      <c r="B52" s="70"/>
      <c r="C52" s="239" t="s">
        <v>33</v>
      </c>
      <c r="D52" s="240"/>
      <c r="E52" s="240"/>
      <c r="F52" s="240"/>
      <c r="G52" s="240"/>
      <c r="H52" s="240"/>
      <c r="I52" s="240"/>
      <c r="J52" s="241"/>
      <c r="K52" s="72"/>
      <c r="L52" s="73"/>
    </row>
    <row r="53" spans="1:12" ht="40.5" x14ac:dyDescent="0.25">
      <c r="A53" s="3" t="s">
        <v>1</v>
      </c>
      <c r="B53" s="58" t="s">
        <v>7</v>
      </c>
      <c r="C53" s="149" t="s">
        <v>7</v>
      </c>
      <c r="D53" s="28" t="s">
        <v>8</v>
      </c>
      <c r="E53" s="27" t="s">
        <v>9</v>
      </c>
      <c r="F53" s="64" t="s">
        <v>14</v>
      </c>
      <c r="G53" s="28" t="s">
        <v>10</v>
      </c>
      <c r="H53" s="29" t="s">
        <v>11</v>
      </c>
      <c r="I53" s="30" t="s">
        <v>12</v>
      </c>
      <c r="J53" s="31" t="s">
        <v>13</v>
      </c>
      <c r="K53" s="48" t="s">
        <v>2</v>
      </c>
      <c r="L53" s="49" t="s">
        <v>28</v>
      </c>
    </row>
    <row r="54" spans="1:12" ht="20.25" x14ac:dyDescent="0.3">
      <c r="A54" s="74">
        <v>1</v>
      </c>
      <c r="B54" s="59"/>
      <c r="C54" s="188" t="s">
        <v>129</v>
      </c>
      <c r="D54" s="199">
        <v>13610</v>
      </c>
      <c r="E54" s="161" t="s">
        <v>159</v>
      </c>
      <c r="F54" s="196" t="s">
        <v>160</v>
      </c>
      <c r="G54" s="156" t="s">
        <v>68</v>
      </c>
      <c r="H54" s="227">
        <v>42.1</v>
      </c>
      <c r="I54" s="225">
        <v>42.1</v>
      </c>
      <c r="J54" s="209" t="s">
        <v>123</v>
      </c>
      <c r="K54" s="55"/>
      <c r="L54" s="80" t="s">
        <v>161</v>
      </c>
    </row>
    <row r="55" spans="1:12" ht="20.25" x14ac:dyDescent="0.3">
      <c r="A55" s="74">
        <v>2</v>
      </c>
      <c r="B55" s="59"/>
      <c r="C55" s="188" t="s">
        <v>129</v>
      </c>
      <c r="D55" s="199">
        <v>13610</v>
      </c>
      <c r="E55" s="161" t="s">
        <v>163</v>
      </c>
      <c r="F55" s="196" t="s">
        <v>160</v>
      </c>
      <c r="G55" s="156" t="s">
        <v>100</v>
      </c>
      <c r="H55" s="227">
        <v>32.4</v>
      </c>
      <c r="I55" s="225">
        <v>32.4</v>
      </c>
      <c r="J55" s="209" t="s">
        <v>123</v>
      </c>
      <c r="K55" s="55"/>
      <c r="L55" s="80" t="s">
        <v>162</v>
      </c>
    </row>
    <row r="56" spans="1:12" ht="20.25" x14ac:dyDescent="0.3">
      <c r="A56" s="74">
        <v>3</v>
      </c>
      <c r="B56" s="59"/>
      <c r="C56" s="188" t="s">
        <v>129</v>
      </c>
      <c r="D56" s="199">
        <v>13610</v>
      </c>
      <c r="E56" s="161" t="s">
        <v>164</v>
      </c>
      <c r="F56" s="196" t="s">
        <v>160</v>
      </c>
      <c r="G56" s="156" t="s">
        <v>86</v>
      </c>
      <c r="H56" s="227">
        <v>36</v>
      </c>
      <c r="I56" s="225">
        <v>36</v>
      </c>
      <c r="J56" s="209" t="s">
        <v>123</v>
      </c>
      <c r="K56" s="55"/>
      <c r="L56" s="80" t="s">
        <v>165</v>
      </c>
    </row>
    <row r="57" spans="1:12" ht="20.25" x14ac:dyDescent="0.3">
      <c r="A57" s="74">
        <v>4</v>
      </c>
      <c r="B57" s="59"/>
      <c r="C57" s="188" t="s">
        <v>63</v>
      </c>
      <c r="D57" s="199">
        <v>13330</v>
      </c>
      <c r="E57" s="161" t="s">
        <v>169</v>
      </c>
      <c r="F57" s="196" t="s">
        <v>168</v>
      </c>
      <c r="G57" s="156" t="s">
        <v>167</v>
      </c>
      <c r="H57" s="227">
        <v>179.9</v>
      </c>
      <c r="I57" s="225">
        <v>179.9</v>
      </c>
      <c r="J57" s="209" t="s">
        <v>123</v>
      </c>
      <c r="K57" s="55"/>
      <c r="L57" s="80" t="s">
        <v>166</v>
      </c>
    </row>
    <row r="58" spans="1:12" ht="20.25" x14ac:dyDescent="0.3">
      <c r="A58" s="74">
        <v>5</v>
      </c>
      <c r="B58" s="59"/>
      <c r="C58" s="188" t="s">
        <v>63</v>
      </c>
      <c r="D58" s="199">
        <v>13330</v>
      </c>
      <c r="E58" s="161" t="s">
        <v>170</v>
      </c>
      <c r="F58" s="196" t="s">
        <v>168</v>
      </c>
      <c r="G58" s="156" t="s">
        <v>73</v>
      </c>
      <c r="H58" s="227">
        <v>108.5</v>
      </c>
      <c r="I58" s="225">
        <v>108.5</v>
      </c>
      <c r="J58" s="209" t="s">
        <v>123</v>
      </c>
      <c r="K58" s="55"/>
      <c r="L58" s="80" t="s">
        <v>171</v>
      </c>
    </row>
    <row r="59" spans="1:12" ht="20.25" x14ac:dyDescent="0.3">
      <c r="A59" s="74">
        <v>6</v>
      </c>
      <c r="B59" s="59"/>
      <c r="C59" s="188" t="s">
        <v>63</v>
      </c>
      <c r="D59" s="199">
        <v>13330</v>
      </c>
      <c r="E59" s="161" t="s">
        <v>173</v>
      </c>
      <c r="F59" s="196" t="s">
        <v>168</v>
      </c>
      <c r="G59" s="156" t="s">
        <v>167</v>
      </c>
      <c r="H59" s="227">
        <v>10</v>
      </c>
      <c r="I59" s="225">
        <v>10</v>
      </c>
      <c r="J59" s="209" t="s">
        <v>123</v>
      </c>
      <c r="K59" s="55"/>
      <c r="L59" s="80" t="s">
        <v>172</v>
      </c>
    </row>
    <row r="60" spans="1:12" ht="20.25" x14ac:dyDescent="0.3">
      <c r="A60" s="74">
        <v>7</v>
      </c>
      <c r="B60" s="59"/>
      <c r="C60" s="198" t="s">
        <v>63</v>
      </c>
      <c r="D60" s="199">
        <v>13330</v>
      </c>
      <c r="E60" s="161" t="s">
        <v>174</v>
      </c>
      <c r="F60" s="196" t="s">
        <v>168</v>
      </c>
      <c r="G60" s="156" t="s">
        <v>73</v>
      </c>
      <c r="H60" s="227">
        <v>111.8</v>
      </c>
      <c r="I60" s="226">
        <v>111.8</v>
      </c>
      <c r="J60" s="209" t="s">
        <v>123</v>
      </c>
      <c r="K60" s="55"/>
      <c r="L60" s="80" t="s">
        <v>175</v>
      </c>
    </row>
    <row r="61" spans="1:12" ht="20.25" x14ac:dyDescent="0.3">
      <c r="A61" s="74">
        <v>8</v>
      </c>
      <c r="B61" s="59"/>
      <c r="C61" s="198" t="s">
        <v>180</v>
      </c>
      <c r="D61" s="199">
        <v>13780</v>
      </c>
      <c r="E61" s="161" t="s">
        <v>179</v>
      </c>
      <c r="F61" s="196" t="s">
        <v>178</v>
      </c>
      <c r="G61" s="156" t="s">
        <v>177</v>
      </c>
      <c r="H61" s="227">
        <v>756.38</v>
      </c>
      <c r="I61" s="226">
        <v>756.38</v>
      </c>
      <c r="J61" s="209" t="s">
        <v>123</v>
      </c>
      <c r="K61" s="55"/>
      <c r="L61" s="80" t="s">
        <v>176</v>
      </c>
    </row>
    <row r="62" spans="1:12" ht="20.25" x14ac:dyDescent="0.3">
      <c r="A62" s="74">
        <v>9</v>
      </c>
      <c r="B62" s="59"/>
      <c r="C62" s="198" t="s">
        <v>180</v>
      </c>
      <c r="D62" s="199">
        <v>13780</v>
      </c>
      <c r="E62" s="161" t="s">
        <v>181</v>
      </c>
      <c r="F62" s="196" t="s">
        <v>178</v>
      </c>
      <c r="G62" s="156" t="s">
        <v>68</v>
      </c>
      <c r="H62" s="227">
        <v>526.52</v>
      </c>
      <c r="I62" s="226">
        <v>526.52</v>
      </c>
      <c r="J62" s="209" t="s">
        <v>123</v>
      </c>
      <c r="K62" s="55"/>
      <c r="L62" s="80" t="s">
        <v>182</v>
      </c>
    </row>
    <row r="63" spans="1:12" ht="40.5" x14ac:dyDescent="0.25">
      <c r="A63" s="74">
        <v>10</v>
      </c>
      <c r="B63" s="59"/>
      <c r="C63" s="215" t="s">
        <v>187</v>
      </c>
      <c r="D63" s="53">
        <v>13460</v>
      </c>
      <c r="E63" s="76" t="s">
        <v>186</v>
      </c>
      <c r="F63" s="55" t="s">
        <v>185</v>
      </c>
      <c r="G63" s="86" t="s">
        <v>184</v>
      </c>
      <c r="H63" s="228">
        <v>92.36</v>
      </c>
      <c r="I63" s="56">
        <v>92.36</v>
      </c>
      <c r="J63" s="102" t="s">
        <v>123</v>
      </c>
      <c r="K63" s="55"/>
      <c r="L63" s="80" t="s">
        <v>183</v>
      </c>
    </row>
    <row r="64" spans="1:12" ht="20.25" x14ac:dyDescent="0.25">
      <c r="A64" s="74">
        <v>11</v>
      </c>
      <c r="B64" s="59"/>
      <c r="C64" s="59"/>
      <c r="D64" s="101"/>
      <c r="E64" s="103"/>
      <c r="F64" s="85"/>
      <c r="G64" s="78"/>
      <c r="H64" s="99"/>
      <c r="I64" s="56"/>
      <c r="J64" s="102"/>
      <c r="K64" s="55"/>
      <c r="L64" s="80"/>
    </row>
    <row r="65" spans="1:12" ht="20.25" x14ac:dyDescent="0.25">
      <c r="A65" s="70"/>
      <c r="B65" s="70"/>
      <c r="C65" s="70"/>
      <c r="D65" s="70"/>
      <c r="E65" s="70"/>
      <c r="F65" s="70"/>
      <c r="G65" s="70"/>
      <c r="H65" s="98" t="s">
        <v>34</v>
      </c>
      <c r="I65" s="92">
        <f>SUM(I54:I64)</f>
        <v>1895.9599999999998</v>
      </c>
      <c r="J65" s="93"/>
      <c r="K65" s="72"/>
      <c r="L65" s="73"/>
    </row>
    <row r="66" spans="1:12" ht="20.25" x14ac:dyDescent="0.25">
      <c r="A66" s="70"/>
      <c r="B66" s="70"/>
      <c r="C66" s="70"/>
      <c r="D66" s="70"/>
      <c r="E66" s="70"/>
      <c r="F66" s="70"/>
      <c r="G66" s="70"/>
      <c r="H66" s="70"/>
      <c r="I66" s="70"/>
      <c r="J66" s="93"/>
      <c r="K66" s="72"/>
      <c r="L66" s="73"/>
    </row>
    <row r="67" spans="1:12" ht="21" thickBot="1" x14ac:dyDescent="0.3">
      <c r="A67" s="70"/>
      <c r="B67" s="70"/>
      <c r="C67" s="239" t="s">
        <v>51</v>
      </c>
      <c r="D67" s="240"/>
      <c r="E67" s="240"/>
      <c r="F67" s="240"/>
      <c r="G67" s="240"/>
      <c r="H67" s="240"/>
      <c r="I67" s="240"/>
      <c r="J67" s="241"/>
      <c r="K67" s="72"/>
      <c r="L67" s="73"/>
    </row>
    <row r="68" spans="1:12" ht="40.5" x14ac:dyDescent="0.25">
      <c r="A68" s="3" t="s">
        <v>1</v>
      </c>
      <c r="B68" s="58" t="s">
        <v>7</v>
      </c>
      <c r="C68" s="149" t="s">
        <v>7</v>
      </c>
      <c r="D68" s="28" t="s">
        <v>8</v>
      </c>
      <c r="E68" s="27" t="s">
        <v>9</v>
      </c>
      <c r="F68" s="64" t="s">
        <v>14</v>
      </c>
      <c r="G68" s="28" t="s">
        <v>10</v>
      </c>
      <c r="H68" s="29" t="s">
        <v>11</v>
      </c>
      <c r="I68" s="30" t="s">
        <v>12</v>
      </c>
      <c r="J68" s="31" t="s">
        <v>13</v>
      </c>
      <c r="K68" s="48" t="s">
        <v>2</v>
      </c>
      <c r="L68" s="49" t="s">
        <v>28</v>
      </c>
    </row>
    <row r="69" spans="1:12" ht="20.25" x14ac:dyDescent="0.3">
      <c r="A69" s="74">
        <v>1</v>
      </c>
      <c r="B69" s="152" t="s">
        <v>58</v>
      </c>
      <c r="C69" s="188"/>
      <c r="D69" s="199"/>
      <c r="E69" s="161"/>
      <c r="F69" s="196"/>
      <c r="G69" s="156"/>
      <c r="H69" s="201"/>
      <c r="I69" s="197"/>
      <c r="J69" s="209"/>
      <c r="K69" s="52"/>
      <c r="L69" s="43"/>
    </row>
    <row r="70" spans="1:12" ht="20.25" x14ac:dyDescent="0.25">
      <c r="A70" s="74">
        <v>2</v>
      </c>
      <c r="B70" s="152"/>
      <c r="C70" s="152"/>
      <c r="D70" s="53"/>
      <c r="E70" s="76"/>
      <c r="F70" s="85"/>
      <c r="G70" s="105"/>
      <c r="H70" s="87"/>
      <c r="I70" s="56"/>
      <c r="J70" s="100"/>
      <c r="K70" s="52"/>
      <c r="L70" s="43"/>
    </row>
    <row r="71" spans="1:12" ht="20.25" x14ac:dyDescent="0.25">
      <c r="A71" s="74">
        <v>3</v>
      </c>
      <c r="B71" s="152"/>
      <c r="C71" s="152"/>
      <c r="D71" s="53"/>
      <c r="E71" s="76"/>
      <c r="F71" s="85"/>
      <c r="G71" s="105"/>
      <c r="H71" s="87"/>
      <c r="I71" s="56"/>
      <c r="J71" s="100"/>
      <c r="K71" s="52"/>
      <c r="L71" s="43"/>
    </row>
    <row r="72" spans="1:12" ht="20.25" x14ac:dyDescent="0.25">
      <c r="A72" s="74">
        <v>4</v>
      </c>
      <c r="B72" s="152"/>
      <c r="C72" s="152"/>
      <c r="D72" s="13"/>
      <c r="E72" s="32"/>
      <c r="F72" s="52"/>
      <c r="G72" s="57"/>
      <c r="H72" s="35"/>
      <c r="I72" s="45"/>
      <c r="J72" s="34"/>
      <c r="K72" s="55"/>
      <c r="L72" s="80"/>
    </row>
    <row r="73" spans="1:12" ht="20.25" x14ac:dyDescent="0.25">
      <c r="A73" s="70"/>
      <c r="B73" s="70"/>
      <c r="C73" s="70"/>
      <c r="D73" s="70"/>
      <c r="E73" s="70"/>
      <c r="F73" s="70"/>
      <c r="G73" s="70"/>
      <c r="H73" s="98" t="s">
        <v>35</v>
      </c>
      <c r="I73" s="83">
        <f>SUM(I69:I72)</f>
        <v>0</v>
      </c>
      <c r="J73" s="93"/>
      <c r="K73" s="72"/>
      <c r="L73" s="73"/>
    </row>
    <row r="74" spans="1:12" ht="20.25" x14ac:dyDescent="0.25">
      <c r="A74" s="70"/>
      <c r="B74" s="70"/>
      <c r="C74" s="70"/>
      <c r="D74" s="70"/>
      <c r="E74" s="70"/>
      <c r="F74" s="70"/>
      <c r="G74" s="70"/>
      <c r="H74" s="70"/>
      <c r="I74" s="70"/>
      <c r="J74" s="93"/>
      <c r="K74" s="72"/>
      <c r="L74" s="73"/>
    </row>
    <row r="75" spans="1:12" ht="21" thickBot="1" x14ac:dyDescent="0.3">
      <c r="A75" s="70"/>
      <c r="B75" s="70"/>
      <c r="C75" s="239" t="s">
        <v>36</v>
      </c>
      <c r="D75" s="240"/>
      <c r="E75" s="240"/>
      <c r="F75" s="240"/>
      <c r="G75" s="240"/>
      <c r="H75" s="240"/>
      <c r="I75" s="240"/>
      <c r="J75" s="241"/>
      <c r="K75" s="72"/>
      <c r="L75" s="73"/>
    </row>
    <row r="76" spans="1:12" ht="40.5" x14ac:dyDescent="0.25">
      <c r="A76" s="3" t="s">
        <v>1</v>
      </c>
      <c r="B76" s="58" t="s">
        <v>7</v>
      </c>
      <c r="C76" s="207" t="s">
        <v>7</v>
      </c>
      <c r="D76" s="28" t="s">
        <v>8</v>
      </c>
      <c r="E76" s="27" t="s">
        <v>9</v>
      </c>
      <c r="F76" s="64" t="s">
        <v>14</v>
      </c>
      <c r="G76" s="28" t="s">
        <v>10</v>
      </c>
      <c r="H76" s="29" t="s">
        <v>11</v>
      </c>
      <c r="I76" s="30" t="s">
        <v>12</v>
      </c>
      <c r="J76" s="31" t="s">
        <v>13</v>
      </c>
      <c r="K76" s="48" t="s">
        <v>2</v>
      </c>
      <c r="L76" s="49" t="s">
        <v>28</v>
      </c>
    </row>
    <row r="77" spans="1:12" ht="20.25" x14ac:dyDescent="0.3">
      <c r="A77" s="36">
        <v>1</v>
      </c>
      <c r="B77" s="165"/>
      <c r="C77" s="187" t="s">
        <v>75</v>
      </c>
      <c r="D77" s="199">
        <v>13330</v>
      </c>
      <c r="E77" s="161" t="s">
        <v>76</v>
      </c>
      <c r="F77" s="186" t="s">
        <v>77</v>
      </c>
      <c r="G77" s="156" t="s">
        <v>188</v>
      </c>
      <c r="H77" s="184">
        <v>249.4</v>
      </c>
      <c r="I77" s="185">
        <v>249.4</v>
      </c>
      <c r="J77" s="206" t="s">
        <v>69</v>
      </c>
      <c r="K77" s="208"/>
      <c r="L77" s="80"/>
    </row>
    <row r="78" spans="1:12" ht="20.25" x14ac:dyDescent="0.3">
      <c r="A78" s="36">
        <v>2</v>
      </c>
      <c r="B78" s="165"/>
      <c r="C78" s="154" t="s">
        <v>190</v>
      </c>
      <c r="D78" s="199">
        <v>13142</v>
      </c>
      <c r="E78" s="161" t="s">
        <v>191</v>
      </c>
      <c r="F78" s="186"/>
      <c r="G78" s="156" t="s">
        <v>192</v>
      </c>
      <c r="H78" s="184">
        <v>270</v>
      </c>
      <c r="I78" s="185">
        <v>270</v>
      </c>
      <c r="J78" s="206" t="s">
        <v>123</v>
      </c>
      <c r="K78" s="208"/>
      <c r="L78" s="80" t="s">
        <v>193</v>
      </c>
    </row>
    <row r="79" spans="1:12" ht="20.25" x14ac:dyDescent="0.3">
      <c r="A79" s="36">
        <v>3</v>
      </c>
      <c r="B79" s="165"/>
      <c r="C79" s="154" t="s">
        <v>189</v>
      </c>
      <c r="D79" s="199">
        <v>13143</v>
      </c>
      <c r="E79" s="161" t="s">
        <v>191</v>
      </c>
      <c r="F79" s="186"/>
      <c r="G79" s="156" t="s">
        <v>192</v>
      </c>
      <c r="H79" s="184">
        <v>710.66</v>
      </c>
      <c r="I79" s="185">
        <v>710.66</v>
      </c>
      <c r="J79" s="206" t="s">
        <v>123</v>
      </c>
      <c r="K79" s="208"/>
      <c r="L79" s="80" t="s">
        <v>193</v>
      </c>
    </row>
    <row r="80" spans="1:12" ht="20.25" x14ac:dyDescent="0.3">
      <c r="A80" s="36">
        <v>4</v>
      </c>
      <c r="B80" s="165"/>
      <c r="C80" s="154" t="s">
        <v>191</v>
      </c>
      <c r="D80" s="199">
        <v>13820</v>
      </c>
      <c r="E80" s="161" t="s">
        <v>191</v>
      </c>
      <c r="F80" s="186"/>
      <c r="G80" s="156" t="s">
        <v>192</v>
      </c>
      <c r="H80" s="184">
        <v>-1000</v>
      </c>
      <c r="I80" s="185">
        <v>-1000</v>
      </c>
      <c r="J80" s="206" t="s">
        <v>123</v>
      </c>
      <c r="K80" s="208"/>
      <c r="L80" s="80" t="s">
        <v>193</v>
      </c>
    </row>
    <row r="81" spans="1:12" ht="20.25" x14ac:dyDescent="0.3">
      <c r="A81" s="36">
        <v>5</v>
      </c>
      <c r="B81" s="165"/>
      <c r="C81" s="154" t="s">
        <v>191</v>
      </c>
      <c r="D81" s="199">
        <v>13820</v>
      </c>
      <c r="E81" s="161" t="s">
        <v>191</v>
      </c>
      <c r="F81" s="186"/>
      <c r="G81" s="156" t="s">
        <v>192</v>
      </c>
      <c r="H81" s="184">
        <v>1000</v>
      </c>
      <c r="I81" s="185">
        <v>1000</v>
      </c>
      <c r="J81" s="206" t="s">
        <v>123</v>
      </c>
      <c r="K81" s="208"/>
      <c r="L81" s="80" t="s">
        <v>193</v>
      </c>
    </row>
    <row r="82" spans="1:12" ht="40.5" x14ac:dyDescent="0.3">
      <c r="A82" s="36">
        <v>6</v>
      </c>
      <c r="B82" s="165"/>
      <c r="C82" s="154" t="s">
        <v>194</v>
      </c>
      <c r="D82" s="199">
        <v>14310</v>
      </c>
      <c r="E82" s="161" t="s">
        <v>195</v>
      </c>
      <c r="F82" s="186" t="s">
        <v>196</v>
      </c>
      <c r="G82" s="156" t="s">
        <v>197</v>
      </c>
      <c r="H82" s="201">
        <v>44</v>
      </c>
      <c r="I82" s="197">
        <v>44</v>
      </c>
      <c r="J82" s="206" t="s">
        <v>123</v>
      </c>
      <c r="K82" s="233" t="s">
        <v>199</v>
      </c>
      <c r="L82" s="80" t="s">
        <v>198</v>
      </c>
    </row>
    <row r="83" spans="1:12" ht="20.25" x14ac:dyDescent="0.3">
      <c r="A83" s="36">
        <v>7</v>
      </c>
      <c r="B83" s="165"/>
      <c r="C83" s="154" t="s">
        <v>204</v>
      </c>
      <c r="D83" s="199">
        <v>13460</v>
      </c>
      <c r="E83" s="161" t="s">
        <v>203</v>
      </c>
      <c r="F83" s="186" t="s">
        <v>202</v>
      </c>
      <c r="G83" s="156" t="s">
        <v>205</v>
      </c>
      <c r="H83" s="201">
        <v>405.68</v>
      </c>
      <c r="I83" s="197">
        <v>405.68</v>
      </c>
      <c r="J83" s="206" t="s">
        <v>123</v>
      </c>
      <c r="K83" s="208"/>
      <c r="L83" s="80" t="s">
        <v>206</v>
      </c>
    </row>
    <row r="84" spans="1:12" ht="20.25" x14ac:dyDescent="0.3">
      <c r="A84" s="36">
        <v>8</v>
      </c>
      <c r="B84" s="165"/>
      <c r="C84" s="154"/>
      <c r="D84" s="199"/>
      <c r="E84" s="161"/>
      <c r="F84" s="205"/>
      <c r="G84" s="156"/>
      <c r="H84" s="201"/>
      <c r="I84" s="197"/>
      <c r="J84" s="206"/>
      <c r="K84" s="208"/>
      <c r="L84" s="80"/>
    </row>
    <row r="85" spans="1:12" ht="20.25" x14ac:dyDescent="0.3">
      <c r="A85" s="36">
        <v>9</v>
      </c>
      <c r="B85" s="165"/>
      <c r="C85" s="154"/>
      <c r="D85" s="199"/>
      <c r="E85" s="161"/>
      <c r="F85" s="205"/>
      <c r="G85" s="156"/>
      <c r="H85" s="201"/>
      <c r="I85" s="197"/>
      <c r="J85" s="206"/>
      <c r="K85" s="208"/>
      <c r="L85" s="80"/>
    </row>
    <row r="86" spans="1:12" ht="20.25" x14ac:dyDescent="0.25">
      <c r="A86" s="36">
        <v>10</v>
      </c>
      <c r="B86" s="166"/>
      <c r="C86" s="215"/>
      <c r="D86" s="75"/>
      <c r="E86" s="32"/>
      <c r="F86" s="229"/>
      <c r="G86" s="78"/>
      <c r="H86" s="230"/>
      <c r="I86" s="231"/>
      <c r="J86" s="232"/>
      <c r="K86" s="50"/>
      <c r="L86" s="80"/>
    </row>
    <row r="87" spans="1:12" ht="20.25" x14ac:dyDescent="0.25">
      <c r="A87" s="142"/>
      <c r="B87" s="169"/>
      <c r="C87" s="143"/>
      <c r="D87" s="144"/>
      <c r="E87" s="145"/>
      <c r="F87" s="146"/>
      <c r="G87" s="147"/>
      <c r="H87" s="98" t="s">
        <v>37</v>
      </c>
      <c r="I87" s="83">
        <f>SUM(I76:I86)</f>
        <v>1679.74</v>
      </c>
      <c r="J87" s="140"/>
      <c r="K87" s="141"/>
      <c r="L87" s="107"/>
    </row>
    <row r="88" spans="1:12" s="118" customFormat="1" ht="20.25" x14ac:dyDescent="0.25">
      <c r="A88" s="109"/>
      <c r="B88" s="109"/>
      <c r="C88" s="109"/>
      <c r="D88" s="110"/>
      <c r="E88" s="111"/>
      <c r="F88" s="112"/>
      <c r="G88" s="113"/>
      <c r="H88" s="112"/>
      <c r="I88" s="114"/>
      <c r="J88" s="115"/>
      <c r="K88" s="116"/>
      <c r="L88" s="117"/>
    </row>
    <row r="89" spans="1:12" ht="21" thickBot="1" x14ac:dyDescent="0.3">
      <c r="A89" s="70"/>
      <c r="B89" s="70"/>
      <c r="C89" s="252" t="s">
        <v>38</v>
      </c>
      <c r="D89" s="252"/>
      <c r="E89" s="252"/>
      <c r="F89" s="252"/>
      <c r="G89" s="252"/>
      <c r="H89" s="252"/>
      <c r="I89" s="252"/>
      <c r="J89" s="252"/>
      <c r="K89" s="72"/>
      <c r="L89" s="73"/>
    </row>
    <row r="90" spans="1:12" ht="40.5" x14ac:dyDescent="0.25">
      <c r="A90" s="3" t="s">
        <v>1</v>
      </c>
      <c r="B90" s="58" t="s">
        <v>7</v>
      </c>
      <c r="C90" s="189" t="s">
        <v>7</v>
      </c>
      <c r="D90" s="28" t="s">
        <v>8</v>
      </c>
      <c r="E90" s="27" t="s">
        <v>9</v>
      </c>
      <c r="F90" s="64" t="s">
        <v>14</v>
      </c>
      <c r="G90" s="28" t="s">
        <v>10</v>
      </c>
      <c r="H90" s="29" t="s">
        <v>11</v>
      </c>
      <c r="I90" s="30" t="s">
        <v>12</v>
      </c>
      <c r="J90" s="31" t="s">
        <v>13</v>
      </c>
      <c r="K90" s="48" t="s">
        <v>2</v>
      </c>
      <c r="L90" s="49" t="s">
        <v>28</v>
      </c>
    </row>
    <row r="91" spans="1:12" ht="20.25" x14ac:dyDescent="0.3">
      <c r="A91" s="36">
        <v>1</v>
      </c>
      <c r="B91" s="165"/>
      <c r="C91" s="187"/>
      <c r="D91" s="191"/>
      <c r="E91" s="192"/>
      <c r="F91" s="196"/>
      <c r="G91" s="193"/>
      <c r="H91" s="194"/>
      <c r="I91" s="190"/>
      <c r="J91" s="195"/>
      <c r="K91" s="216"/>
      <c r="L91" s="80"/>
    </row>
    <row r="92" spans="1:12" ht="20.25" x14ac:dyDescent="0.3">
      <c r="A92" s="36">
        <v>2</v>
      </c>
      <c r="B92" s="165"/>
      <c r="C92" s="187"/>
      <c r="D92" s="191"/>
      <c r="E92" s="192"/>
      <c r="F92" s="196"/>
      <c r="G92" s="193"/>
      <c r="H92" s="194"/>
      <c r="I92" s="190"/>
      <c r="J92" s="195"/>
      <c r="K92" s="216"/>
      <c r="L92" s="80"/>
    </row>
    <row r="93" spans="1:12" ht="20.25" x14ac:dyDescent="0.3">
      <c r="A93" s="36">
        <v>3</v>
      </c>
      <c r="B93" s="165"/>
      <c r="C93" s="187"/>
      <c r="D93" s="191"/>
      <c r="E93" s="192"/>
      <c r="F93" s="196"/>
      <c r="G93" s="193"/>
      <c r="H93" s="194"/>
      <c r="I93" s="190"/>
      <c r="J93" s="195"/>
      <c r="K93" s="216"/>
      <c r="L93" s="80"/>
    </row>
    <row r="94" spans="1:12" ht="20.25" x14ac:dyDescent="0.3">
      <c r="A94" s="36">
        <v>4</v>
      </c>
      <c r="B94" s="165"/>
      <c r="C94" s="211"/>
      <c r="D94" s="191"/>
      <c r="E94" s="192"/>
      <c r="F94" s="196"/>
      <c r="G94" s="193"/>
      <c r="H94" s="194"/>
      <c r="I94" s="190"/>
      <c r="J94" s="195"/>
      <c r="K94" s="216"/>
      <c r="L94" s="80"/>
    </row>
    <row r="95" spans="1:12" ht="20.25" x14ac:dyDescent="0.3">
      <c r="A95" s="36">
        <v>5</v>
      </c>
      <c r="B95" s="165"/>
      <c r="C95" s="211"/>
      <c r="D95" s="191"/>
      <c r="E95" s="192"/>
      <c r="F95" s="196"/>
      <c r="G95" s="193"/>
      <c r="H95" s="194"/>
      <c r="I95" s="190"/>
      <c r="J95" s="195"/>
      <c r="K95" s="216"/>
      <c r="L95" s="80"/>
    </row>
    <row r="96" spans="1:12" ht="20.25" x14ac:dyDescent="0.3">
      <c r="A96" s="36">
        <v>6</v>
      </c>
      <c r="B96" s="166"/>
      <c r="C96" s="211"/>
      <c r="D96" s="191"/>
      <c r="E96" s="192"/>
      <c r="F96" s="196"/>
      <c r="G96" s="193"/>
      <c r="H96" s="194"/>
      <c r="I96" s="197"/>
      <c r="J96" s="195"/>
      <c r="K96" s="216"/>
      <c r="L96" s="80"/>
    </row>
    <row r="97" spans="1:12" ht="20.25" x14ac:dyDescent="0.25">
      <c r="A97" s="36">
        <v>7</v>
      </c>
      <c r="B97" s="166"/>
      <c r="C97" s="211"/>
      <c r="D97" s="75"/>
      <c r="E97" s="32"/>
      <c r="F97" s="77"/>
      <c r="G97" s="78"/>
      <c r="H97" s="81"/>
      <c r="I97" s="47"/>
      <c r="J97" s="79"/>
      <c r="K97" s="50"/>
      <c r="L97" s="80"/>
    </row>
    <row r="98" spans="1:12" ht="20.25" x14ac:dyDescent="0.25">
      <c r="A98" s="70"/>
      <c r="B98" s="70"/>
      <c r="C98" s="70"/>
      <c r="D98" s="70"/>
      <c r="E98" s="70"/>
      <c r="F98" s="70"/>
      <c r="G98" s="70"/>
      <c r="H98" s="98" t="s">
        <v>19</v>
      </c>
      <c r="I98" s="92">
        <f>SUM(I91:I97)</f>
        <v>0</v>
      </c>
      <c r="J98" s="70"/>
      <c r="K98" s="72"/>
      <c r="L98" s="73"/>
    </row>
    <row r="99" spans="1:12" ht="20.25" x14ac:dyDescent="0.25">
      <c r="A99" s="70"/>
      <c r="B99" s="70"/>
      <c r="C99" s="70"/>
      <c r="D99" s="70"/>
      <c r="E99" s="70"/>
      <c r="F99" s="70"/>
      <c r="G99" s="70"/>
      <c r="H99" s="70"/>
      <c r="I99" s="70"/>
      <c r="J99" s="70"/>
      <c r="K99" s="72"/>
      <c r="L99" s="73"/>
    </row>
    <row r="100" spans="1:12" ht="21" thickBot="1" x14ac:dyDescent="0.3">
      <c r="A100" s="70"/>
      <c r="B100" s="70"/>
      <c r="C100" s="239" t="s">
        <v>47</v>
      </c>
      <c r="D100" s="240"/>
      <c r="E100" s="240"/>
      <c r="F100" s="240"/>
      <c r="G100" s="240"/>
      <c r="H100" s="240"/>
      <c r="I100" s="240"/>
      <c r="J100" s="241"/>
      <c r="K100" s="72"/>
      <c r="L100" s="73"/>
    </row>
    <row r="101" spans="1:12" ht="40.5" x14ac:dyDescent="0.25">
      <c r="A101" s="3" t="s">
        <v>1</v>
      </c>
      <c r="B101" s="58" t="s">
        <v>7</v>
      </c>
      <c r="C101" s="207" t="s">
        <v>7</v>
      </c>
      <c r="D101" s="28" t="s">
        <v>8</v>
      </c>
      <c r="E101" s="27" t="s">
        <v>9</v>
      </c>
      <c r="F101" s="64" t="s">
        <v>14</v>
      </c>
      <c r="G101" s="28" t="s">
        <v>10</v>
      </c>
      <c r="H101" s="29" t="s">
        <v>11</v>
      </c>
      <c r="I101" s="30" t="s">
        <v>12</v>
      </c>
      <c r="J101" s="31" t="s">
        <v>13</v>
      </c>
      <c r="K101" s="48" t="s">
        <v>2</v>
      </c>
      <c r="L101" s="49" t="s">
        <v>28</v>
      </c>
    </row>
    <row r="102" spans="1:12" ht="20.25" x14ac:dyDescent="0.3">
      <c r="A102" s="74">
        <v>1</v>
      </c>
      <c r="B102" s="59" t="s">
        <v>55</v>
      </c>
      <c r="C102" s="187" t="s">
        <v>63</v>
      </c>
      <c r="D102" s="199">
        <v>13330</v>
      </c>
      <c r="E102" s="161" t="s">
        <v>71</v>
      </c>
      <c r="F102" s="186" t="s">
        <v>72</v>
      </c>
      <c r="G102" s="217" t="s">
        <v>73</v>
      </c>
      <c r="H102" s="184">
        <v>12.4</v>
      </c>
      <c r="I102" s="197">
        <v>12.4</v>
      </c>
      <c r="J102" s="218" t="s">
        <v>69</v>
      </c>
      <c r="K102" s="52"/>
      <c r="L102" s="43" t="s">
        <v>74</v>
      </c>
    </row>
    <row r="103" spans="1:12" ht="20.25" x14ac:dyDescent="0.3">
      <c r="A103" s="74">
        <v>2</v>
      </c>
      <c r="B103" s="59"/>
      <c r="C103" s="154" t="s">
        <v>78</v>
      </c>
      <c r="D103" s="199">
        <v>13610</v>
      </c>
      <c r="E103" s="161" t="s">
        <v>79</v>
      </c>
      <c r="F103" s="186" t="s">
        <v>80</v>
      </c>
      <c r="G103" s="200" t="s">
        <v>68</v>
      </c>
      <c r="H103" s="184">
        <v>42.1</v>
      </c>
      <c r="I103" s="197">
        <v>42.1</v>
      </c>
      <c r="J103" s="219" t="s">
        <v>69</v>
      </c>
      <c r="K103" s="52"/>
      <c r="L103" s="43"/>
    </row>
    <row r="104" spans="1:12" ht="20.25" x14ac:dyDescent="0.3">
      <c r="A104" s="74">
        <v>3</v>
      </c>
      <c r="B104" s="59"/>
      <c r="C104" s="154" t="s">
        <v>78</v>
      </c>
      <c r="D104" s="199">
        <v>13610</v>
      </c>
      <c r="E104" s="161" t="s">
        <v>200</v>
      </c>
      <c r="F104" s="186" t="s">
        <v>201</v>
      </c>
      <c r="G104" s="200" t="s">
        <v>122</v>
      </c>
      <c r="H104" s="184">
        <v>52</v>
      </c>
      <c r="I104" s="197">
        <v>52</v>
      </c>
      <c r="J104" s="219" t="s">
        <v>123</v>
      </c>
      <c r="K104" s="52"/>
      <c r="L104" s="43" t="s">
        <v>207</v>
      </c>
    </row>
    <row r="105" spans="1:12" ht="20.25" x14ac:dyDescent="0.3">
      <c r="A105" s="74">
        <v>4</v>
      </c>
      <c r="B105" s="59"/>
      <c r="C105" s="154" t="s">
        <v>138</v>
      </c>
      <c r="D105" s="199">
        <v>14020</v>
      </c>
      <c r="E105" s="161" t="s">
        <v>210</v>
      </c>
      <c r="F105" s="186" t="s">
        <v>140</v>
      </c>
      <c r="G105" s="200" t="s">
        <v>209</v>
      </c>
      <c r="H105" s="184">
        <v>220.4</v>
      </c>
      <c r="I105" s="197">
        <v>220.4</v>
      </c>
      <c r="J105" s="219" t="s">
        <v>123</v>
      </c>
      <c r="K105" s="52"/>
      <c r="L105" s="43" t="s">
        <v>208</v>
      </c>
    </row>
    <row r="106" spans="1:12" ht="20.25" x14ac:dyDescent="0.3">
      <c r="A106" s="74">
        <v>5</v>
      </c>
      <c r="B106" s="59"/>
      <c r="C106" s="154" t="s">
        <v>56</v>
      </c>
      <c r="D106" s="199">
        <v>14010</v>
      </c>
      <c r="E106" s="161" t="s">
        <v>211</v>
      </c>
      <c r="F106" s="186" t="s">
        <v>212</v>
      </c>
      <c r="G106" s="200" t="s">
        <v>68</v>
      </c>
      <c r="H106" s="184">
        <v>10.199999999999999</v>
      </c>
      <c r="I106" s="197">
        <v>10.199999999999999</v>
      </c>
      <c r="J106" s="206" t="s">
        <v>123</v>
      </c>
      <c r="K106" s="52"/>
      <c r="L106" s="234">
        <v>201640716</v>
      </c>
    </row>
    <row r="107" spans="1:12" ht="20.25" x14ac:dyDescent="0.3">
      <c r="A107" s="74">
        <v>6</v>
      </c>
      <c r="B107" s="59"/>
      <c r="C107" s="154"/>
      <c r="D107" s="199"/>
      <c r="E107" s="161"/>
      <c r="F107" s="186"/>
      <c r="G107" s="200"/>
      <c r="H107" s="184"/>
      <c r="I107" s="197"/>
      <c r="J107" s="206"/>
      <c r="K107" s="52"/>
      <c r="L107" s="234"/>
    </row>
    <row r="108" spans="1:12" ht="20.25" x14ac:dyDescent="0.3">
      <c r="A108" s="74">
        <v>7</v>
      </c>
      <c r="B108" s="59"/>
      <c r="C108" s="187"/>
      <c r="D108" s="199"/>
      <c r="E108" s="161"/>
      <c r="F108" s="220"/>
      <c r="G108" s="200"/>
      <c r="H108" s="201"/>
      <c r="I108" s="202"/>
      <c r="J108" s="206"/>
      <c r="K108" s="52"/>
      <c r="L108" s="234"/>
    </row>
    <row r="109" spans="1:12" ht="20.25" x14ac:dyDescent="0.3">
      <c r="A109" s="74">
        <v>8</v>
      </c>
      <c r="B109" s="59"/>
      <c r="C109" s="187"/>
      <c r="D109" s="199"/>
      <c r="E109" s="161"/>
      <c r="F109" s="220"/>
      <c r="G109" s="203"/>
      <c r="H109" s="201"/>
      <c r="I109" s="202"/>
      <c r="J109" s="206"/>
      <c r="K109" s="52"/>
      <c r="L109" s="234"/>
    </row>
    <row r="110" spans="1:12" ht="20.25" x14ac:dyDescent="0.3">
      <c r="A110" s="74">
        <v>9</v>
      </c>
      <c r="B110" s="59"/>
      <c r="C110" s="154"/>
      <c r="D110" s="199"/>
      <c r="E110" s="161"/>
      <c r="F110" s="220"/>
      <c r="G110" s="203"/>
      <c r="H110" s="201"/>
      <c r="I110" s="202"/>
      <c r="J110" s="206"/>
      <c r="K110" s="52"/>
      <c r="L110" s="234"/>
    </row>
    <row r="111" spans="1:12" ht="20.25" x14ac:dyDescent="0.3">
      <c r="A111" s="74">
        <v>10</v>
      </c>
      <c r="B111" s="59"/>
      <c r="C111" s="154"/>
      <c r="D111" s="199"/>
      <c r="E111" s="161"/>
      <c r="F111" s="220"/>
      <c r="G111" s="203"/>
      <c r="H111" s="201"/>
      <c r="I111" s="202"/>
      <c r="J111" s="206"/>
      <c r="K111" s="39"/>
      <c r="L111" s="234"/>
    </row>
    <row r="112" spans="1:12" ht="20.25" x14ac:dyDescent="0.3">
      <c r="A112" s="74">
        <v>11</v>
      </c>
      <c r="B112" s="59"/>
      <c r="C112" s="154"/>
      <c r="D112" s="199"/>
      <c r="E112" s="161"/>
      <c r="F112" s="220"/>
      <c r="G112" s="203"/>
      <c r="H112" s="201"/>
      <c r="I112" s="202"/>
      <c r="J112" s="206"/>
      <c r="K112" s="39"/>
      <c r="L112" s="44"/>
    </row>
    <row r="113" spans="1:12" ht="20.25" x14ac:dyDescent="0.25">
      <c r="A113" s="90"/>
      <c r="B113" s="119"/>
      <c r="C113" s="119"/>
      <c r="D113" s="120"/>
      <c r="E113" s="121"/>
      <c r="F113" s="121"/>
      <c r="G113" s="121"/>
      <c r="H113" s="122" t="s">
        <v>39</v>
      </c>
      <c r="I113" s="92">
        <f>SUM(I102:I112)</f>
        <v>337.09999999999997</v>
      </c>
      <c r="J113" s="121"/>
      <c r="K113" s="123"/>
      <c r="L113" s="124"/>
    </row>
    <row r="114" spans="1:12" ht="20.25" x14ac:dyDescent="0.25">
      <c r="A114" s="90"/>
      <c r="B114" s="119"/>
      <c r="C114" s="119"/>
      <c r="D114" s="120"/>
      <c r="E114" s="121"/>
      <c r="F114" s="121"/>
      <c r="G114" s="121"/>
      <c r="H114" s="121"/>
      <c r="I114" s="125"/>
      <c r="J114" s="121"/>
      <c r="K114" s="123"/>
      <c r="L114" s="124"/>
    </row>
    <row r="115" spans="1:12" ht="21" thickBot="1" x14ac:dyDescent="0.3">
      <c r="A115" s="70"/>
      <c r="B115" s="70"/>
      <c r="C115" s="239" t="s">
        <v>40</v>
      </c>
      <c r="D115" s="240"/>
      <c r="E115" s="240"/>
      <c r="F115" s="240"/>
      <c r="G115" s="240"/>
      <c r="H115" s="240"/>
      <c r="I115" s="240"/>
      <c r="J115" s="241"/>
      <c r="K115" s="72"/>
      <c r="L115" s="73"/>
    </row>
    <row r="116" spans="1:12" ht="40.5" x14ac:dyDescent="0.25">
      <c r="A116" s="3" t="s">
        <v>1</v>
      </c>
      <c r="B116" s="58" t="s">
        <v>7</v>
      </c>
      <c r="C116" s="149" t="s">
        <v>7</v>
      </c>
      <c r="D116" s="28" t="s">
        <v>8</v>
      </c>
      <c r="E116" s="27" t="s">
        <v>9</v>
      </c>
      <c r="F116" s="64" t="s">
        <v>14</v>
      </c>
      <c r="G116" s="28" t="s">
        <v>10</v>
      </c>
      <c r="H116" s="29" t="s">
        <v>11</v>
      </c>
      <c r="I116" s="30" t="s">
        <v>12</v>
      </c>
      <c r="J116" s="31" t="s">
        <v>13</v>
      </c>
      <c r="K116" s="41" t="s">
        <v>2</v>
      </c>
      <c r="L116" s="43" t="s">
        <v>28</v>
      </c>
    </row>
    <row r="117" spans="1:12" ht="20.25" x14ac:dyDescent="0.3">
      <c r="A117" s="26">
        <v>1</v>
      </c>
      <c r="B117" s="170"/>
      <c r="C117" s="154" t="s">
        <v>225</v>
      </c>
      <c r="D117" s="160">
        <v>13210</v>
      </c>
      <c r="E117" s="161" t="s">
        <v>234</v>
      </c>
      <c r="F117" s="155" t="s">
        <v>235</v>
      </c>
      <c r="G117" s="156" t="s">
        <v>236</v>
      </c>
      <c r="H117" s="236">
        <v>74422.11</v>
      </c>
      <c r="I117" s="238">
        <f>H117</f>
        <v>74422.11</v>
      </c>
      <c r="J117" s="162" t="s">
        <v>237</v>
      </c>
      <c r="K117" s="253"/>
      <c r="L117" s="254"/>
    </row>
    <row r="118" spans="1:12" ht="20.25" x14ac:dyDescent="0.3">
      <c r="A118" s="26">
        <v>2</v>
      </c>
      <c r="B118" s="171"/>
      <c r="C118" s="154" t="s">
        <v>226</v>
      </c>
      <c r="D118" s="160">
        <v>89000</v>
      </c>
      <c r="E118" s="161" t="s">
        <v>238</v>
      </c>
      <c r="F118" s="155" t="s">
        <v>239</v>
      </c>
      <c r="G118" s="156" t="s">
        <v>236</v>
      </c>
      <c r="H118" s="236">
        <v>31531.84</v>
      </c>
      <c r="I118" s="238">
        <f t="shared" ref="I118:I141" si="0">H118</f>
        <v>31531.84</v>
      </c>
      <c r="J118" s="162" t="s">
        <v>237</v>
      </c>
      <c r="K118" s="181"/>
      <c r="L118" s="235"/>
    </row>
    <row r="119" spans="1:12" ht="20.25" x14ac:dyDescent="0.3">
      <c r="A119" s="26">
        <v>3</v>
      </c>
      <c r="B119" s="172"/>
      <c r="C119" s="154" t="s">
        <v>227</v>
      </c>
      <c r="D119" s="160">
        <v>14010</v>
      </c>
      <c r="E119" s="161" t="s">
        <v>240</v>
      </c>
      <c r="F119" s="155" t="s">
        <v>241</v>
      </c>
      <c r="G119" s="156" t="s">
        <v>242</v>
      </c>
      <c r="H119" s="236">
        <v>15.8</v>
      </c>
      <c r="I119" s="238">
        <f t="shared" si="0"/>
        <v>15.8</v>
      </c>
      <c r="J119" s="162" t="s">
        <v>243</v>
      </c>
      <c r="K119" s="253"/>
      <c r="L119" s="254"/>
    </row>
    <row r="120" spans="1:12" ht="20.25" x14ac:dyDescent="0.3">
      <c r="A120" s="26">
        <v>4</v>
      </c>
      <c r="B120" s="172"/>
      <c r="C120" s="154" t="s">
        <v>227</v>
      </c>
      <c r="D120" s="160">
        <v>14010</v>
      </c>
      <c r="E120" s="161" t="s">
        <v>244</v>
      </c>
      <c r="F120" s="155" t="s">
        <v>245</v>
      </c>
      <c r="G120" s="156" t="s">
        <v>246</v>
      </c>
      <c r="H120" s="236">
        <v>140</v>
      </c>
      <c r="I120" s="238">
        <f t="shared" si="0"/>
        <v>140</v>
      </c>
      <c r="J120" s="162" t="s">
        <v>243</v>
      </c>
      <c r="K120" s="253"/>
      <c r="L120" s="254"/>
    </row>
    <row r="121" spans="1:12" ht="20.25" x14ac:dyDescent="0.3">
      <c r="A121" s="26">
        <v>5</v>
      </c>
      <c r="B121" s="172"/>
      <c r="C121" s="154" t="s">
        <v>228</v>
      </c>
      <c r="D121" s="160">
        <v>13720</v>
      </c>
      <c r="E121" s="161" t="s">
        <v>247</v>
      </c>
      <c r="F121" s="155" t="s">
        <v>248</v>
      </c>
      <c r="G121" s="156" t="s">
        <v>249</v>
      </c>
      <c r="H121" s="236">
        <v>10035.6</v>
      </c>
      <c r="I121" s="238">
        <f t="shared" si="0"/>
        <v>10035.6</v>
      </c>
      <c r="J121" s="162" t="s">
        <v>243</v>
      </c>
      <c r="K121" s="253"/>
      <c r="L121" s="254"/>
    </row>
    <row r="122" spans="1:12" ht="20.25" x14ac:dyDescent="0.3">
      <c r="A122" s="26">
        <v>6</v>
      </c>
      <c r="B122" s="172"/>
      <c r="C122" s="154" t="s">
        <v>229</v>
      </c>
      <c r="D122" s="160">
        <v>13620</v>
      </c>
      <c r="E122" s="161" t="s">
        <v>250</v>
      </c>
      <c r="F122" s="155" t="s">
        <v>239</v>
      </c>
      <c r="G122" s="156" t="s">
        <v>251</v>
      </c>
      <c r="H122" s="236">
        <v>6944.4</v>
      </c>
      <c r="I122" s="238">
        <f t="shared" si="0"/>
        <v>6944.4</v>
      </c>
      <c r="J122" s="162" t="s">
        <v>243</v>
      </c>
      <c r="K122" s="253"/>
      <c r="L122" s="254"/>
    </row>
    <row r="123" spans="1:12" ht="20.25" x14ac:dyDescent="0.3">
      <c r="A123" s="26">
        <v>7</v>
      </c>
      <c r="B123" s="172"/>
      <c r="C123" s="154" t="s">
        <v>230</v>
      </c>
      <c r="D123" s="160">
        <v>13230</v>
      </c>
      <c r="E123" s="161" t="s">
        <v>252</v>
      </c>
      <c r="F123" s="155" t="s">
        <v>253</v>
      </c>
      <c r="G123" s="156" t="s">
        <v>236</v>
      </c>
      <c r="H123" s="236">
        <v>3195.31</v>
      </c>
      <c r="I123" s="238">
        <f t="shared" si="0"/>
        <v>3195.31</v>
      </c>
      <c r="J123" s="162" t="s">
        <v>243</v>
      </c>
      <c r="K123" s="253"/>
      <c r="L123" s="254"/>
    </row>
    <row r="124" spans="1:12" ht="20.25" x14ac:dyDescent="0.3">
      <c r="A124" s="26">
        <v>8</v>
      </c>
      <c r="B124" s="172"/>
      <c r="C124" s="154" t="s">
        <v>231</v>
      </c>
      <c r="D124" s="160">
        <v>13220</v>
      </c>
      <c r="E124" s="161" t="s">
        <v>254</v>
      </c>
      <c r="F124" s="155" t="s">
        <v>255</v>
      </c>
      <c r="G124" s="156" t="s">
        <v>242</v>
      </c>
      <c r="H124" s="236">
        <v>11976.72</v>
      </c>
      <c r="I124" s="238">
        <f t="shared" si="0"/>
        <v>11976.72</v>
      </c>
      <c r="J124" s="162" t="s">
        <v>243</v>
      </c>
      <c r="K124" s="253"/>
      <c r="L124" s="254"/>
    </row>
    <row r="125" spans="1:12" ht="20.25" x14ac:dyDescent="0.3">
      <c r="A125" s="26">
        <v>9</v>
      </c>
      <c r="B125" s="172"/>
      <c r="C125" s="154" t="s">
        <v>231</v>
      </c>
      <c r="D125" s="160">
        <v>13220</v>
      </c>
      <c r="E125" s="161" t="s">
        <v>256</v>
      </c>
      <c r="F125" s="155" t="s">
        <v>257</v>
      </c>
      <c r="G125" s="156" t="s">
        <v>236</v>
      </c>
      <c r="H125" s="236">
        <v>3531.6</v>
      </c>
      <c r="I125" s="238">
        <f t="shared" si="0"/>
        <v>3531.6</v>
      </c>
      <c r="J125" s="162" t="s">
        <v>243</v>
      </c>
      <c r="K125" s="253"/>
      <c r="L125" s="254"/>
    </row>
    <row r="126" spans="1:12" ht="20.25" x14ac:dyDescent="0.3">
      <c r="A126" s="26">
        <v>10</v>
      </c>
      <c r="B126" s="172"/>
      <c r="C126" s="154" t="s">
        <v>231</v>
      </c>
      <c r="D126" s="160">
        <v>13220</v>
      </c>
      <c r="E126" s="161" t="s">
        <v>258</v>
      </c>
      <c r="F126" s="155" t="s">
        <v>257</v>
      </c>
      <c r="G126" s="156" t="s">
        <v>236</v>
      </c>
      <c r="H126" s="236">
        <v>2292.4</v>
      </c>
      <c r="I126" s="238">
        <f t="shared" si="0"/>
        <v>2292.4</v>
      </c>
      <c r="J126" s="162" t="s">
        <v>243</v>
      </c>
      <c r="K126" s="181"/>
      <c r="L126" s="235"/>
    </row>
    <row r="127" spans="1:12" ht="20.25" x14ac:dyDescent="0.3">
      <c r="A127" s="26">
        <v>11</v>
      </c>
      <c r="B127" s="172"/>
      <c r="C127" s="154" t="s">
        <v>229</v>
      </c>
      <c r="D127" s="160">
        <v>13620</v>
      </c>
      <c r="E127" s="161" t="s">
        <v>259</v>
      </c>
      <c r="F127" s="155" t="s">
        <v>260</v>
      </c>
      <c r="G127" s="156" t="s">
        <v>242</v>
      </c>
      <c r="H127" s="236">
        <v>9321.2900000000009</v>
      </c>
      <c r="I127" s="238">
        <f t="shared" si="0"/>
        <v>9321.2900000000009</v>
      </c>
      <c r="J127" s="162" t="s">
        <v>243</v>
      </c>
      <c r="K127" s="253"/>
      <c r="L127" s="254"/>
    </row>
    <row r="128" spans="1:12" ht="20.25" x14ac:dyDescent="0.3">
      <c r="A128" s="26">
        <v>12</v>
      </c>
      <c r="B128" s="172"/>
      <c r="C128" s="154" t="s">
        <v>232</v>
      </c>
      <c r="D128" s="160">
        <v>13140</v>
      </c>
      <c r="E128" s="161" t="s">
        <v>261</v>
      </c>
      <c r="F128" s="155" t="s">
        <v>262</v>
      </c>
      <c r="G128" s="156" t="s">
        <v>263</v>
      </c>
      <c r="H128" s="236">
        <v>739.8</v>
      </c>
      <c r="I128" s="238">
        <f t="shared" si="0"/>
        <v>739.8</v>
      </c>
      <c r="J128" s="162" t="s">
        <v>264</v>
      </c>
      <c r="K128" s="253"/>
      <c r="L128" s="254"/>
    </row>
    <row r="129" spans="1:12" ht="20.25" x14ac:dyDescent="0.3">
      <c r="A129" s="26">
        <v>13</v>
      </c>
      <c r="B129" s="172"/>
      <c r="C129" s="154" t="s">
        <v>233</v>
      </c>
      <c r="D129" s="160">
        <v>13460</v>
      </c>
      <c r="E129" s="161" t="s">
        <v>265</v>
      </c>
      <c r="F129" s="155" t="s">
        <v>266</v>
      </c>
      <c r="G129" s="156" t="s">
        <v>251</v>
      </c>
      <c r="H129" s="236">
        <v>222</v>
      </c>
      <c r="I129" s="238">
        <f t="shared" si="0"/>
        <v>222</v>
      </c>
      <c r="J129" s="162" t="s">
        <v>264</v>
      </c>
      <c r="K129" s="253"/>
      <c r="L129" s="254"/>
    </row>
    <row r="130" spans="1:12" ht="20.25" x14ac:dyDescent="0.3">
      <c r="A130" s="26">
        <v>14</v>
      </c>
      <c r="B130" s="172"/>
      <c r="C130" s="154" t="s">
        <v>59</v>
      </c>
      <c r="D130" s="160">
        <v>14050</v>
      </c>
      <c r="E130" s="161" t="s">
        <v>267</v>
      </c>
      <c r="F130" s="155" t="s">
        <v>268</v>
      </c>
      <c r="G130" s="156" t="s">
        <v>269</v>
      </c>
      <c r="H130" s="236">
        <v>799.54</v>
      </c>
      <c r="I130" s="238">
        <f t="shared" si="0"/>
        <v>799.54</v>
      </c>
      <c r="J130" s="162" t="s">
        <v>264</v>
      </c>
      <c r="K130" s="253"/>
      <c r="L130" s="254"/>
    </row>
    <row r="131" spans="1:12" ht="20.25" x14ac:dyDescent="0.3">
      <c r="A131" s="26">
        <v>15</v>
      </c>
      <c r="B131" s="172"/>
      <c r="C131" s="154" t="s">
        <v>230</v>
      </c>
      <c r="D131" s="160">
        <v>13230</v>
      </c>
      <c r="E131" s="161" t="s">
        <v>270</v>
      </c>
      <c r="F131" s="155" t="s">
        <v>271</v>
      </c>
      <c r="G131" s="156" t="s">
        <v>249</v>
      </c>
      <c r="H131" s="236">
        <v>212.92</v>
      </c>
      <c r="I131" s="238">
        <f t="shared" si="0"/>
        <v>212.92</v>
      </c>
      <c r="J131" s="162" t="s">
        <v>264</v>
      </c>
      <c r="K131" s="181"/>
      <c r="L131" s="235"/>
    </row>
    <row r="132" spans="1:12" ht="20.25" x14ac:dyDescent="0.3">
      <c r="A132" s="26">
        <v>16</v>
      </c>
      <c r="B132" s="172"/>
      <c r="C132" s="154" t="s">
        <v>230</v>
      </c>
      <c r="D132" s="160">
        <v>13230</v>
      </c>
      <c r="E132" s="161" t="s">
        <v>270</v>
      </c>
      <c r="F132" s="155" t="s">
        <v>271</v>
      </c>
      <c r="G132" s="156" t="s">
        <v>242</v>
      </c>
      <c r="H132" s="236">
        <v>212.92</v>
      </c>
      <c r="I132" s="238">
        <f t="shared" si="0"/>
        <v>212.92</v>
      </c>
      <c r="J132" s="162" t="s">
        <v>264</v>
      </c>
      <c r="K132" s="253"/>
      <c r="L132" s="254"/>
    </row>
    <row r="133" spans="1:12" ht="20.25" x14ac:dyDescent="0.3">
      <c r="A133" s="26">
        <v>17</v>
      </c>
      <c r="B133" s="172"/>
      <c r="C133" s="154" t="s">
        <v>230</v>
      </c>
      <c r="D133" s="160">
        <v>13230</v>
      </c>
      <c r="E133" s="161" t="s">
        <v>272</v>
      </c>
      <c r="F133" s="155" t="s">
        <v>273</v>
      </c>
      <c r="G133" s="156" t="s">
        <v>236</v>
      </c>
      <c r="H133" s="236">
        <v>87.7</v>
      </c>
      <c r="I133" s="238">
        <f t="shared" si="0"/>
        <v>87.7</v>
      </c>
      <c r="J133" s="162" t="s">
        <v>264</v>
      </c>
      <c r="K133" s="181"/>
      <c r="L133" s="235"/>
    </row>
    <row r="134" spans="1:12" ht="20.25" x14ac:dyDescent="0.3">
      <c r="A134" s="26">
        <v>18</v>
      </c>
      <c r="B134" s="172"/>
      <c r="C134" s="154" t="s">
        <v>230</v>
      </c>
      <c r="D134" s="160">
        <v>13230</v>
      </c>
      <c r="E134" s="161" t="s">
        <v>274</v>
      </c>
      <c r="F134" s="155" t="s">
        <v>275</v>
      </c>
      <c r="G134" s="156" t="s">
        <v>242</v>
      </c>
      <c r="H134" s="236">
        <v>189.35</v>
      </c>
      <c r="I134" s="238">
        <f t="shared" si="0"/>
        <v>189.35</v>
      </c>
      <c r="J134" s="162" t="s">
        <v>264</v>
      </c>
      <c r="K134" s="181"/>
      <c r="L134" s="235"/>
    </row>
    <row r="135" spans="1:12" ht="20.25" x14ac:dyDescent="0.3">
      <c r="A135" s="26">
        <v>19</v>
      </c>
      <c r="B135" s="172"/>
      <c r="C135" s="154" t="s">
        <v>230</v>
      </c>
      <c r="D135" s="160">
        <v>13230</v>
      </c>
      <c r="E135" s="161" t="s">
        <v>276</v>
      </c>
      <c r="F135" s="155" t="s">
        <v>277</v>
      </c>
      <c r="G135" s="156" t="s">
        <v>236</v>
      </c>
      <c r="H135" s="236">
        <v>60.4</v>
      </c>
      <c r="I135" s="238">
        <f t="shared" si="0"/>
        <v>60.4</v>
      </c>
      <c r="J135" s="162" t="s">
        <v>264</v>
      </c>
      <c r="K135" s="181"/>
      <c r="L135" s="235"/>
    </row>
    <row r="136" spans="1:12" ht="20.25" x14ac:dyDescent="0.3">
      <c r="A136" s="26">
        <v>20</v>
      </c>
      <c r="B136" s="172"/>
      <c r="C136" s="154" t="s">
        <v>231</v>
      </c>
      <c r="D136" s="160">
        <v>13220</v>
      </c>
      <c r="E136" s="161" t="s">
        <v>278</v>
      </c>
      <c r="F136" s="155" t="s">
        <v>257</v>
      </c>
      <c r="G136" s="156" t="s">
        <v>236</v>
      </c>
      <c r="H136" s="236">
        <v>3447.49</v>
      </c>
      <c r="I136" s="238">
        <f t="shared" si="0"/>
        <v>3447.49</v>
      </c>
      <c r="J136" s="162" t="s">
        <v>264</v>
      </c>
      <c r="K136" s="181"/>
      <c r="L136" s="235"/>
    </row>
    <row r="137" spans="1:12" ht="20.25" x14ac:dyDescent="0.3">
      <c r="A137" s="26">
        <v>21</v>
      </c>
      <c r="B137" s="172"/>
      <c r="C137" s="154" t="s">
        <v>231</v>
      </c>
      <c r="D137" s="160">
        <v>13220</v>
      </c>
      <c r="E137" s="161" t="s">
        <v>279</v>
      </c>
      <c r="F137" s="155" t="s">
        <v>255</v>
      </c>
      <c r="G137" s="156" t="s">
        <v>242</v>
      </c>
      <c r="H137" s="236">
        <v>1454.58</v>
      </c>
      <c r="I137" s="238">
        <f t="shared" si="0"/>
        <v>1454.58</v>
      </c>
      <c r="J137" s="162" t="s">
        <v>264</v>
      </c>
      <c r="K137" s="181"/>
      <c r="L137" s="235"/>
    </row>
    <row r="138" spans="1:12" ht="20.25" x14ac:dyDescent="0.3">
      <c r="A138" s="26">
        <v>22</v>
      </c>
      <c r="B138" s="151"/>
      <c r="C138" s="154" t="s">
        <v>231</v>
      </c>
      <c r="D138" s="160">
        <v>13220</v>
      </c>
      <c r="E138" s="161" t="s">
        <v>280</v>
      </c>
      <c r="F138" s="155" t="s">
        <v>281</v>
      </c>
      <c r="G138" s="156" t="s">
        <v>236</v>
      </c>
      <c r="H138" s="236">
        <v>1288.01</v>
      </c>
      <c r="I138" s="238">
        <f t="shared" si="0"/>
        <v>1288.01</v>
      </c>
      <c r="J138" s="162" t="s">
        <v>264</v>
      </c>
      <c r="K138" s="181"/>
      <c r="L138" s="235"/>
    </row>
    <row r="139" spans="1:12" ht="20.25" x14ac:dyDescent="0.3">
      <c r="A139" s="26">
        <v>23</v>
      </c>
      <c r="B139" s="152"/>
      <c r="C139" s="154" t="s">
        <v>231</v>
      </c>
      <c r="D139" s="160">
        <v>13220</v>
      </c>
      <c r="E139" s="161" t="s">
        <v>282</v>
      </c>
      <c r="F139" s="155" t="s">
        <v>255</v>
      </c>
      <c r="G139" s="156" t="s">
        <v>242</v>
      </c>
      <c r="H139" s="236">
        <v>3.24</v>
      </c>
      <c r="I139" s="238">
        <f t="shared" si="0"/>
        <v>3.24</v>
      </c>
      <c r="J139" s="162" t="s">
        <v>264</v>
      </c>
      <c r="K139" s="181"/>
      <c r="L139" s="235"/>
    </row>
    <row r="140" spans="1:12" ht="20.25" x14ac:dyDescent="0.3">
      <c r="A140" s="26">
        <v>24</v>
      </c>
      <c r="B140" s="152"/>
      <c r="C140" s="154" t="s">
        <v>231</v>
      </c>
      <c r="D140" s="160">
        <v>13220</v>
      </c>
      <c r="E140" s="161" t="s">
        <v>283</v>
      </c>
      <c r="F140" s="155" t="s">
        <v>284</v>
      </c>
      <c r="G140" s="156" t="s">
        <v>242</v>
      </c>
      <c r="H140" s="236">
        <v>42.72</v>
      </c>
      <c r="I140" s="238">
        <f t="shared" si="0"/>
        <v>42.72</v>
      </c>
      <c r="J140" s="162" t="s">
        <v>264</v>
      </c>
      <c r="K140" s="181"/>
      <c r="L140" s="235"/>
    </row>
    <row r="141" spans="1:12" ht="20.25" x14ac:dyDescent="0.3">
      <c r="A141" s="26">
        <v>25</v>
      </c>
      <c r="B141" s="152"/>
      <c r="C141" s="154" t="s">
        <v>231</v>
      </c>
      <c r="D141" s="160">
        <v>13220</v>
      </c>
      <c r="E141" s="161" t="s">
        <v>285</v>
      </c>
      <c r="F141" s="155" t="s">
        <v>286</v>
      </c>
      <c r="G141" s="156" t="s">
        <v>236</v>
      </c>
      <c r="H141" s="236">
        <v>92.5</v>
      </c>
      <c r="I141" s="238">
        <f t="shared" si="0"/>
        <v>92.5</v>
      </c>
      <c r="J141" s="162" t="s">
        <v>264</v>
      </c>
      <c r="K141" s="181"/>
      <c r="L141" s="235"/>
    </row>
    <row r="142" spans="1:12" ht="20.25" x14ac:dyDescent="0.3">
      <c r="A142" s="26">
        <v>26</v>
      </c>
      <c r="B142" s="152"/>
      <c r="C142" s="154"/>
      <c r="D142" s="160"/>
      <c r="E142" s="161"/>
      <c r="F142" s="155"/>
      <c r="G142" s="156"/>
      <c r="H142" s="157"/>
      <c r="I142" s="158"/>
      <c r="J142" s="162"/>
      <c r="K142" s="159"/>
      <c r="L142" s="163"/>
    </row>
    <row r="143" spans="1:12" ht="20.25" x14ac:dyDescent="0.3">
      <c r="A143" s="26">
        <v>27</v>
      </c>
      <c r="B143" s="152"/>
      <c r="C143" s="154"/>
      <c r="D143" s="160"/>
      <c r="E143" s="161"/>
      <c r="F143" s="155"/>
      <c r="G143" s="156"/>
      <c r="H143" s="157"/>
      <c r="I143" s="158"/>
      <c r="J143" s="162"/>
      <c r="K143" s="159"/>
      <c r="L143" s="163"/>
    </row>
    <row r="144" spans="1:12" ht="20.25" x14ac:dyDescent="0.25">
      <c r="A144" s="90"/>
      <c r="B144" s="119"/>
      <c r="C144" s="119"/>
      <c r="D144" s="120"/>
      <c r="E144" s="121"/>
      <c r="F144" s="121"/>
      <c r="G144" s="121"/>
      <c r="H144" s="122" t="s">
        <v>41</v>
      </c>
      <c r="I144" s="83">
        <f>SUM(I117:I143)</f>
        <v>162260.24000000002</v>
      </c>
      <c r="J144" s="121"/>
      <c r="K144" s="123"/>
      <c r="L144" s="124"/>
    </row>
    <row r="145" spans="1:14" ht="20.25" x14ac:dyDescent="0.25">
      <c r="A145" s="90"/>
      <c r="B145" s="119"/>
      <c r="C145" s="119"/>
      <c r="D145" s="120"/>
      <c r="E145" s="121"/>
      <c r="F145" s="121"/>
      <c r="G145" s="121"/>
      <c r="H145" s="121"/>
      <c r="I145" s="125"/>
      <c r="J145" s="121"/>
      <c r="K145" s="123"/>
      <c r="L145" s="124"/>
    </row>
    <row r="146" spans="1:14" ht="21" thickBot="1" x14ac:dyDescent="0.3">
      <c r="A146" s="70"/>
      <c r="B146" s="70"/>
      <c r="C146" s="239" t="s">
        <v>42</v>
      </c>
      <c r="D146" s="240"/>
      <c r="E146" s="240"/>
      <c r="F146" s="240"/>
      <c r="G146" s="240"/>
      <c r="H146" s="240"/>
      <c r="I146" s="240"/>
      <c r="J146" s="241"/>
      <c r="K146" s="72"/>
      <c r="L146" s="73"/>
    </row>
    <row r="147" spans="1:14" ht="40.5" x14ac:dyDescent="0.25">
      <c r="A147" s="3" t="s">
        <v>1</v>
      </c>
      <c r="B147" s="58" t="s">
        <v>7</v>
      </c>
      <c r="C147" s="207" t="s">
        <v>7</v>
      </c>
      <c r="D147" s="28" t="s">
        <v>8</v>
      </c>
      <c r="E147" s="27" t="s">
        <v>9</v>
      </c>
      <c r="F147" s="64" t="s">
        <v>14</v>
      </c>
      <c r="G147" s="28" t="s">
        <v>10</v>
      </c>
      <c r="H147" s="29" t="s">
        <v>11</v>
      </c>
      <c r="I147" s="30" t="s">
        <v>12</v>
      </c>
      <c r="J147" s="31" t="s">
        <v>13</v>
      </c>
      <c r="K147" s="48" t="s">
        <v>2</v>
      </c>
      <c r="L147" s="49" t="s">
        <v>28</v>
      </c>
    </row>
    <row r="148" spans="1:14" ht="20.25" x14ac:dyDescent="0.25">
      <c r="A148" s="74">
        <v>1</v>
      </c>
      <c r="B148" s="59" t="s">
        <v>49</v>
      </c>
      <c r="C148" s="211" t="s">
        <v>94</v>
      </c>
      <c r="D148" s="13">
        <v>13240</v>
      </c>
      <c r="E148" s="39" t="s">
        <v>95</v>
      </c>
      <c r="F148" s="39" t="s">
        <v>96</v>
      </c>
      <c r="G148" s="13" t="s">
        <v>97</v>
      </c>
      <c r="H148" s="35">
        <v>2036.06</v>
      </c>
      <c r="I148" s="45">
        <v>2036.06</v>
      </c>
      <c r="J148" s="221" t="s">
        <v>69</v>
      </c>
      <c r="K148" s="39"/>
      <c r="L148" s="46"/>
      <c r="N148" s="126"/>
    </row>
    <row r="149" spans="1:14" ht="20.25" x14ac:dyDescent="0.25">
      <c r="A149" s="74">
        <v>2</v>
      </c>
      <c r="B149" s="59"/>
      <c r="C149" s="211" t="s">
        <v>66</v>
      </c>
      <c r="D149" s="13">
        <v>13220</v>
      </c>
      <c r="E149" s="39" t="s">
        <v>98</v>
      </c>
      <c r="F149" s="39" t="s">
        <v>99</v>
      </c>
      <c r="G149" s="13" t="s">
        <v>100</v>
      </c>
      <c r="H149" s="222">
        <v>70.599999999999994</v>
      </c>
      <c r="I149" s="45">
        <v>70.599999999999994</v>
      </c>
      <c r="J149" s="221" t="s">
        <v>69</v>
      </c>
      <c r="K149" s="39"/>
      <c r="L149" s="46" t="s">
        <v>101</v>
      </c>
      <c r="N149" s="126"/>
    </row>
    <row r="150" spans="1:14" ht="20.25" x14ac:dyDescent="0.25">
      <c r="A150" s="74">
        <v>3</v>
      </c>
      <c r="B150" s="59"/>
      <c r="C150" s="211" t="s">
        <v>27</v>
      </c>
      <c r="D150" s="13">
        <v>13210</v>
      </c>
      <c r="E150" s="39" t="s">
        <v>102</v>
      </c>
      <c r="F150" s="39" t="s">
        <v>67</v>
      </c>
      <c r="G150" s="13" t="s">
        <v>103</v>
      </c>
      <c r="H150" s="35">
        <v>1920.48</v>
      </c>
      <c r="I150" s="45">
        <v>1920.48</v>
      </c>
      <c r="J150" s="221" t="s">
        <v>69</v>
      </c>
      <c r="K150" s="39"/>
      <c r="L150" s="46" t="s">
        <v>104</v>
      </c>
      <c r="N150" s="126"/>
    </row>
    <row r="151" spans="1:14" ht="20.25" x14ac:dyDescent="0.25">
      <c r="A151" s="74">
        <v>4</v>
      </c>
      <c r="B151" s="59"/>
      <c r="C151" s="211" t="s">
        <v>65</v>
      </c>
      <c r="D151" s="13">
        <v>132530</v>
      </c>
      <c r="E151" s="39" t="s">
        <v>107</v>
      </c>
      <c r="F151" s="39" t="s">
        <v>106</v>
      </c>
      <c r="G151" s="223" t="s">
        <v>73</v>
      </c>
      <c r="H151" s="35">
        <v>113</v>
      </c>
      <c r="I151" s="45">
        <v>113</v>
      </c>
      <c r="J151" s="221" t="s">
        <v>69</v>
      </c>
      <c r="K151" s="39"/>
      <c r="L151" s="46" t="s">
        <v>105</v>
      </c>
      <c r="N151" s="126"/>
    </row>
    <row r="152" spans="1:14" ht="20.25" x14ac:dyDescent="0.25">
      <c r="A152" s="74">
        <v>5</v>
      </c>
      <c r="B152" s="59"/>
      <c r="C152" s="211" t="s">
        <v>213</v>
      </c>
      <c r="D152" s="13">
        <v>13610</v>
      </c>
      <c r="E152" s="39">
        <v>119</v>
      </c>
      <c r="F152" s="39" t="s">
        <v>214</v>
      </c>
      <c r="G152" s="223" t="s">
        <v>215</v>
      </c>
      <c r="H152" s="224">
        <v>665.5</v>
      </c>
      <c r="I152" s="45">
        <v>665.5</v>
      </c>
      <c r="J152" s="221" t="s">
        <v>123</v>
      </c>
      <c r="K152" s="39"/>
      <c r="L152" s="46" t="s">
        <v>216</v>
      </c>
      <c r="N152" s="126"/>
    </row>
    <row r="153" spans="1:14" ht="20.25" x14ac:dyDescent="0.25">
      <c r="A153" s="74">
        <v>6</v>
      </c>
      <c r="B153" s="59"/>
      <c r="C153" s="211" t="s">
        <v>221</v>
      </c>
      <c r="D153" s="13">
        <v>14050</v>
      </c>
      <c r="E153" s="39" t="s">
        <v>220</v>
      </c>
      <c r="F153" s="39" t="s">
        <v>219</v>
      </c>
      <c r="G153" s="13" t="s">
        <v>218</v>
      </c>
      <c r="H153" s="224">
        <v>172.93</v>
      </c>
      <c r="I153" s="204">
        <v>172.93</v>
      </c>
      <c r="J153" s="221" t="s">
        <v>123</v>
      </c>
      <c r="K153" s="39"/>
      <c r="L153" s="46" t="s">
        <v>217</v>
      </c>
      <c r="N153" s="126"/>
    </row>
    <row r="154" spans="1:14" ht="20.25" x14ac:dyDescent="0.25">
      <c r="A154" s="74">
        <v>7</v>
      </c>
      <c r="B154" s="59"/>
      <c r="C154" s="215" t="s">
        <v>221</v>
      </c>
      <c r="D154" s="13">
        <v>14050</v>
      </c>
      <c r="E154" s="39" t="s">
        <v>222</v>
      </c>
      <c r="F154" s="39" t="s">
        <v>219</v>
      </c>
      <c r="G154" s="13" t="s">
        <v>223</v>
      </c>
      <c r="H154" s="224">
        <v>427.24</v>
      </c>
      <c r="I154" s="204">
        <v>427.24</v>
      </c>
      <c r="J154" s="221" t="s">
        <v>123</v>
      </c>
      <c r="K154" s="39"/>
      <c r="L154" s="46" t="s">
        <v>224</v>
      </c>
      <c r="N154" s="126"/>
    </row>
    <row r="155" spans="1:14" ht="20.25" x14ac:dyDescent="0.25">
      <c r="A155" s="74">
        <v>8</v>
      </c>
      <c r="B155" s="59"/>
      <c r="C155" s="211"/>
      <c r="D155" s="13"/>
      <c r="E155" s="39"/>
      <c r="F155" s="39"/>
      <c r="G155" s="13"/>
      <c r="H155" s="35"/>
      <c r="I155" s="37"/>
      <c r="J155" s="221"/>
      <c r="K155" s="39"/>
      <c r="L155" s="46"/>
      <c r="N155" s="126"/>
    </row>
    <row r="156" spans="1:14" ht="20.25" x14ac:dyDescent="0.25">
      <c r="A156" s="74">
        <v>9</v>
      </c>
      <c r="B156" s="59" t="s">
        <v>52</v>
      </c>
      <c r="C156" s="211"/>
      <c r="D156" s="13"/>
      <c r="E156" s="39"/>
      <c r="F156" s="39"/>
      <c r="G156" s="13"/>
      <c r="H156" s="35"/>
      <c r="I156" s="37"/>
      <c r="J156" s="221"/>
      <c r="K156" s="39"/>
      <c r="L156" s="46"/>
      <c r="N156" s="126"/>
    </row>
    <row r="157" spans="1:14" ht="20.25" x14ac:dyDescent="0.25">
      <c r="A157" s="70"/>
      <c r="B157" s="70"/>
      <c r="C157" s="70"/>
      <c r="D157" s="70"/>
      <c r="E157" s="70"/>
      <c r="F157" s="70"/>
      <c r="G157" s="70"/>
      <c r="H157" s="98" t="s">
        <v>43</v>
      </c>
      <c r="I157" s="92">
        <f>SUM(I148:I156)</f>
        <v>5405.8099999999995</v>
      </c>
      <c r="J157" s="70"/>
      <c r="K157" s="72"/>
      <c r="L157" s="73"/>
    </row>
    <row r="158" spans="1:14" ht="20.25" x14ac:dyDescent="0.25">
      <c r="A158" s="70"/>
      <c r="B158" s="70"/>
      <c r="C158" s="70"/>
      <c r="D158" s="70"/>
      <c r="E158" s="70"/>
      <c r="F158" s="70"/>
      <c r="G158" s="70"/>
      <c r="H158" s="90"/>
      <c r="I158" s="127"/>
      <c r="J158" s="70"/>
      <c r="K158" s="72"/>
      <c r="L158" s="73"/>
    </row>
    <row r="159" spans="1:14" ht="21" thickBot="1" x14ac:dyDescent="0.3">
      <c r="A159" s="70"/>
      <c r="B159" s="70"/>
      <c r="C159" s="239" t="s">
        <v>44</v>
      </c>
      <c r="D159" s="240"/>
      <c r="E159" s="240"/>
      <c r="F159" s="240"/>
      <c r="G159" s="240"/>
      <c r="H159" s="240"/>
      <c r="I159" s="240"/>
      <c r="J159" s="241"/>
      <c r="K159" s="72"/>
      <c r="L159" s="73"/>
    </row>
    <row r="160" spans="1:14" ht="40.5" x14ac:dyDescent="0.25">
      <c r="A160" s="3" t="s">
        <v>1</v>
      </c>
      <c r="B160" s="58" t="s">
        <v>7</v>
      </c>
      <c r="C160" s="149" t="s">
        <v>7</v>
      </c>
      <c r="D160" s="28" t="s">
        <v>8</v>
      </c>
      <c r="E160" s="27" t="s">
        <v>9</v>
      </c>
      <c r="F160" s="64" t="s">
        <v>14</v>
      </c>
      <c r="G160" s="28" t="s">
        <v>10</v>
      </c>
      <c r="H160" s="29" t="s">
        <v>11</v>
      </c>
      <c r="I160" s="30" t="s">
        <v>12</v>
      </c>
      <c r="J160" s="31" t="s">
        <v>13</v>
      </c>
      <c r="K160" s="41" t="s">
        <v>2</v>
      </c>
      <c r="L160" s="43" t="s">
        <v>28</v>
      </c>
    </row>
    <row r="161" spans="1:12" ht="20.25" x14ac:dyDescent="0.25">
      <c r="A161" s="74">
        <v>1</v>
      </c>
      <c r="B161" s="59"/>
      <c r="C161" s="173" t="s">
        <v>287</v>
      </c>
      <c r="D161" s="13">
        <v>14010</v>
      </c>
      <c r="E161" s="32" t="s">
        <v>288</v>
      </c>
      <c r="F161" s="38" t="s">
        <v>289</v>
      </c>
      <c r="G161" s="40" t="s">
        <v>97</v>
      </c>
      <c r="H161" s="35">
        <v>11.9</v>
      </c>
      <c r="I161" s="179">
        <v>11.9</v>
      </c>
      <c r="J161" s="14" t="s">
        <v>69</v>
      </c>
      <c r="K161" s="52"/>
      <c r="L161" s="104"/>
    </row>
    <row r="162" spans="1:12" ht="20.25" x14ac:dyDescent="0.25">
      <c r="A162" s="74">
        <v>2</v>
      </c>
      <c r="B162" s="59"/>
      <c r="C162" s="173" t="s">
        <v>290</v>
      </c>
      <c r="D162" s="13">
        <v>14230</v>
      </c>
      <c r="E162" s="32" t="s">
        <v>291</v>
      </c>
      <c r="F162" s="38" t="s">
        <v>80</v>
      </c>
      <c r="G162" s="40" t="s">
        <v>100</v>
      </c>
      <c r="H162" s="35">
        <v>32.4</v>
      </c>
      <c r="I162" s="179">
        <v>32.4</v>
      </c>
      <c r="J162" s="14" t="s">
        <v>69</v>
      </c>
      <c r="K162" s="52"/>
      <c r="L162" s="104"/>
    </row>
    <row r="163" spans="1:12" ht="20.25" x14ac:dyDescent="0.25">
      <c r="A163" s="74">
        <v>3</v>
      </c>
      <c r="B163" s="59"/>
      <c r="C163" s="173" t="s">
        <v>292</v>
      </c>
      <c r="D163" s="13">
        <v>13610</v>
      </c>
      <c r="E163" s="32" t="s">
        <v>293</v>
      </c>
      <c r="F163" s="38" t="s">
        <v>294</v>
      </c>
      <c r="G163" s="40" t="s">
        <v>295</v>
      </c>
      <c r="H163" s="35">
        <v>104</v>
      </c>
      <c r="I163" s="179">
        <v>104</v>
      </c>
      <c r="J163" s="14" t="s">
        <v>69</v>
      </c>
      <c r="K163" s="52"/>
      <c r="L163" s="104"/>
    </row>
    <row r="164" spans="1:12" ht="20.25" x14ac:dyDescent="0.25">
      <c r="A164" s="74">
        <v>4</v>
      </c>
      <c r="B164" s="59"/>
      <c r="C164" s="173" t="s">
        <v>296</v>
      </c>
      <c r="D164" s="13">
        <v>13460</v>
      </c>
      <c r="E164" s="32" t="s">
        <v>297</v>
      </c>
      <c r="F164" s="38" t="s">
        <v>298</v>
      </c>
      <c r="G164" s="40" t="s">
        <v>299</v>
      </c>
      <c r="H164" s="35">
        <v>378.56</v>
      </c>
      <c r="I164" s="179">
        <v>378.56</v>
      </c>
      <c r="J164" s="14" t="s">
        <v>123</v>
      </c>
      <c r="K164" s="52"/>
      <c r="L164" s="104"/>
    </row>
    <row r="165" spans="1:12" ht="20.25" x14ac:dyDescent="0.25">
      <c r="A165" s="74">
        <v>5</v>
      </c>
      <c r="B165" s="59"/>
      <c r="C165" s="173" t="s">
        <v>300</v>
      </c>
      <c r="D165" s="13">
        <v>13911</v>
      </c>
      <c r="E165" s="32" t="s">
        <v>297</v>
      </c>
      <c r="F165" s="38" t="s">
        <v>301</v>
      </c>
      <c r="G165" s="40" t="s">
        <v>302</v>
      </c>
      <c r="H165" s="35">
        <v>300</v>
      </c>
      <c r="I165" s="179">
        <v>300</v>
      </c>
      <c r="J165" s="14" t="s">
        <v>123</v>
      </c>
      <c r="K165" s="52"/>
      <c r="L165" s="104"/>
    </row>
    <row r="166" spans="1:12" ht="20.25" x14ac:dyDescent="0.25">
      <c r="A166" s="74">
        <v>6</v>
      </c>
      <c r="B166" s="59"/>
      <c r="C166" s="173" t="s">
        <v>303</v>
      </c>
      <c r="D166" s="13">
        <v>13330</v>
      </c>
      <c r="E166" s="32" t="s">
        <v>304</v>
      </c>
      <c r="F166" s="38" t="s">
        <v>305</v>
      </c>
      <c r="G166" s="40" t="s">
        <v>69</v>
      </c>
      <c r="H166" s="35">
        <v>8</v>
      </c>
      <c r="I166" s="179">
        <v>8</v>
      </c>
      <c r="J166" s="14" t="s">
        <v>306</v>
      </c>
      <c r="K166" s="52"/>
      <c r="L166" s="104"/>
    </row>
    <row r="167" spans="1:12" ht="20.25" x14ac:dyDescent="0.25">
      <c r="A167" s="74">
        <v>7</v>
      </c>
      <c r="B167" s="59"/>
      <c r="C167" s="173"/>
      <c r="D167" s="13"/>
      <c r="E167" s="32"/>
      <c r="F167" s="38"/>
      <c r="G167" s="40"/>
      <c r="H167" s="35"/>
      <c r="I167" s="179"/>
      <c r="J167" s="14"/>
      <c r="K167" s="52"/>
      <c r="L167" s="104"/>
    </row>
    <row r="168" spans="1:12" ht="20.25" x14ac:dyDescent="0.25">
      <c r="A168" s="74">
        <v>8</v>
      </c>
      <c r="B168" s="59"/>
      <c r="C168" s="173"/>
      <c r="D168" s="13"/>
      <c r="E168" s="32"/>
      <c r="F168" s="38"/>
      <c r="G168" s="40"/>
      <c r="H168" s="35"/>
      <c r="I168" s="179"/>
      <c r="J168" s="14"/>
      <c r="K168" s="52"/>
      <c r="L168" s="104"/>
    </row>
    <row r="169" spans="1:12" ht="20.25" x14ac:dyDescent="0.25">
      <c r="A169" s="70"/>
      <c r="B169" s="70"/>
      <c r="C169" s="128"/>
      <c r="D169" s="129"/>
      <c r="E169" s="70"/>
      <c r="F169" s="70"/>
      <c r="G169" s="70"/>
      <c r="H169" s="130" t="s">
        <v>45</v>
      </c>
      <c r="I169" s="139">
        <f>SUM(I161:I168)</f>
        <v>834.86</v>
      </c>
      <c r="J169" s="93"/>
      <c r="K169" s="131"/>
      <c r="L169" s="73"/>
    </row>
    <row r="170" spans="1:12" ht="20.25" x14ac:dyDescent="0.25">
      <c r="A170" s="70"/>
      <c r="B170" s="70"/>
      <c r="C170" s="128"/>
      <c r="D170" s="129"/>
      <c r="E170" s="70"/>
      <c r="F170" s="70"/>
      <c r="G170" s="70"/>
      <c r="H170" s="174"/>
      <c r="I170" s="175"/>
      <c r="J170" s="93"/>
      <c r="K170" s="131"/>
      <c r="L170" s="73"/>
    </row>
    <row r="171" spans="1:12" ht="21" thickBot="1" x14ac:dyDescent="0.3">
      <c r="A171" s="70"/>
      <c r="B171" s="70"/>
      <c r="C171" s="61" t="s">
        <v>46</v>
      </c>
      <c r="D171" s="61"/>
      <c r="E171" s="61"/>
      <c r="F171" s="61"/>
      <c r="G171" s="61"/>
      <c r="H171" s="61"/>
      <c r="I171" s="61"/>
      <c r="J171" s="61"/>
      <c r="K171" s="72"/>
      <c r="L171" s="73"/>
    </row>
    <row r="172" spans="1:12" ht="40.5" x14ac:dyDescent="0.25">
      <c r="A172" s="3" t="s">
        <v>1</v>
      </c>
      <c r="B172" s="58" t="s">
        <v>7</v>
      </c>
      <c r="C172" s="149" t="s">
        <v>7</v>
      </c>
      <c r="D172" s="28" t="s">
        <v>8</v>
      </c>
      <c r="E172" s="27" t="s">
        <v>9</v>
      </c>
      <c r="F172" s="64" t="s">
        <v>14</v>
      </c>
      <c r="G172" s="28" t="s">
        <v>10</v>
      </c>
      <c r="H172" s="29" t="s">
        <v>11</v>
      </c>
      <c r="I172" s="30" t="s">
        <v>12</v>
      </c>
      <c r="J172" s="31" t="s">
        <v>13</v>
      </c>
      <c r="K172" s="41" t="s">
        <v>2</v>
      </c>
      <c r="L172" s="43" t="s">
        <v>53</v>
      </c>
    </row>
    <row r="173" spans="1:12" ht="20.25" x14ac:dyDescent="0.25">
      <c r="A173" s="74">
        <v>1</v>
      </c>
      <c r="B173" s="152" t="s">
        <v>56</v>
      </c>
      <c r="C173" s="59"/>
      <c r="D173" s="101"/>
      <c r="E173" s="103"/>
      <c r="F173" s="85"/>
      <c r="G173" s="78"/>
      <c r="H173" s="99"/>
      <c r="I173" s="56"/>
      <c r="J173" s="102"/>
      <c r="K173" s="55"/>
      <c r="L173" s="80"/>
    </row>
    <row r="174" spans="1:12" ht="20.25" x14ac:dyDescent="0.25">
      <c r="A174" s="74">
        <v>2</v>
      </c>
      <c r="B174" s="152"/>
      <c r="C174" s="59"/>
      <c r="D174" s="101"/>
      <c r="E174" s="103"/>
      <c r="F174" s="85"/>
      <c r="G174" s="78"/>
      <c r="H174" s="99"/>
      <c r="I174" s="56"/>
      <c r="J174" s="102"/>
      <c r="K174" s="55"/>
      <c r="L174" s="80"/>
    </row>
    <row r="175" spans="1:12" ht="20.25" x14ac:dyDescent="0.25">
      <c r="A175" s="74">
        <v>3</v>
      </c>
      <c r="B175" s="152"/>
      <c r="C175" s="152"/>
      <c r="D175" s="53"/>
      <c r="E175" s="76"/>
      <c r="F175" s="85"/>
      <c r="G175" s="86"/>
      <c r="H175" s="106"/>
      <c r="I175" s="56"/>
      <c r="J175" s="97"/>
      <c r="K175" s="52"/>
      <c r="L175" s="89"/>
    </row>
    <row r="176" spans="1:12" ht="20.25" x14ac:dyDescent="0.25">
      <c r="A176" s="74">
        <v>4</v>
      </c>
      <c r="B176" s="152"/>
      <c r="C176" s="152"/>
      <c r="D176" s="53"/>
      <c r="E176" s="76"/>
      <c r="F176" s="85"/>
      <c r="G176" s="86"/>
      <c r="H176" s="106"/>
      <c r="I176" s="56"/>
      <c r="J176" s="97"/>
      <c r="K176" s="52"/>
      <c r="L176" s="89"/>
    </row>
    <row r="177" spans="1:12" ht="20.25" x14ac:dyDescent="0.25">
      <c r="A177" s="70"/>
      <c r="B177" s="70"/>
      <c r="C177" s="128"/>
      <c r="D177" s="129"/>
      <c r="E177" s="70"/>
      <c r="F177" s="70"/>
      <c r="G177" s="70"/>
      <c r="H177" s="130" t="s">
        <v>26</v>
      </c>
      <c r="I177" s="139">
        <f>SUM(I173:I176)</f>
        <v>0</v>
      </c>
      <c r="J177" s="93"/>
      <c r="K177" s="131"/>
      <c r="L177" s="73"/>
    </row>
    <row r="178" spans="1:12" ht="20.25" x14ac:dyDescent="0.25">
      <c r="A178" s="70"/>
      <c r="B178" s="70"/>
      <c r="C178" s="70"/>
      <c r="D178" s="70"/>
      <c r="E178" s="70"/>
      <c r="F178" s="70"/>
      <c r="G178" s="176"/>
      <c r="H178" s="70"/>
      <c r="I178" s="70"/>
      <c r="J178" s="70"/>
      <c r="K178" s="72"/>
      <c r="L178" s="70"/>
    </row>
    <row r="179" spans="1:12" ht="20.25" x14ac:dyDescent="0.25">
      <c r="A179" s="70"/>
      <c r="B179" s="70"/>
      <c r="C179" s="70" t="s">
        <v>70</v>
      </c>
      <c r="D179" s="70" t="s">
        <v>6</v>
      </c>
      <c r="E179" s="70" t="s">
        <v>61</v>
      </c>
      <c r="F179" s="70"/>
      <c r="G179" s="176"/>
      <c r="H179" s="70"/>
      <c r="I179" s="70"/>
      <c r="J179" s="70"/>
      <c r="K179" s="72"/>
      <c r="L179" s="70"/>
    </row>
    <row r="180" spans="1:12" ht="20.25" x14ac:dyDescent="0.25">
      <c r="A180" s="70"/>
      <c r="B180" s="70"/>
      <c r="C180" s="70" t="s">
        <v>5</v>
      </c>
      <c r="D180" s="70"/>
      <c r="E180" s="70" t="s">
        <v>62</v>
      </c>
      <c r="F180" s="70"/>
      <c r="G180" s="176"/>
      <c r="H180" s="70"/>
      <c r="I180" s="70"/>
      <c r="J180" s="70"/>
      <c r="K180" s="72"/>
      <c r="L180" s="70"/>
    </row>
    <row r="181" spans="1:12" ht="20.25" x14ac:dyDescent="0.25">
      <c r="A181" s="70"/>
      <c r="B181" s="70"/>
      <c r="C181" s="70"/>
      <c r="D181" s="70"/>
      <c r="E181" s="129" t="s">
        <v>54</v>
      </c>
      <c r="F181" s="129"/>
      <c r="G181" s="177"/>
      <c r="H181" s="128"/>
      <c r="I181" s="128"/>
      <c r="J181" s="128"/>
      <c r="K181" s="178"/>
      <c r="L181" s="128"/>
    </row>
    <row r="182" spans="1:12" x14ac:dyDescent="0.25">
      <c r="A182" s="132"/>
      <c r="B182" s="132"/>
      <c r="C182" s="132"/>
      <c r="D182" s="132"/>
      <c r="E182" s="133"/>
      <c r="F182" s="134"/>
      <c r="G182" s="136"/>
      <c r="H182" s="133"/>
      <c r="I182" s="133"/>
      <c r="J182" s="133"/>
      <c r="K182" s="137"/>
      <c r="L182" s="133"/>
    </row>
    <row r="183" spans="1:12" x14ac:dyDescent="0.25">
      <c r="A183" s="132"/>
      <c r="B183" s="132"/>
      <c r="C183" s="132"/>
      <c r="D183" s="132"/>
      <c r="E183" s="133"/>
      <c r="F183" s="134"/>
      <c r="G183" s="133"/>
      <c r="H183" s="133"/>
      <c r="I183" s="133"/>
      <c r="J183" s="133"/>
      <c r="K183" s="137"/>
      <c r="L183" s="133"/>
    </row>
    <row r="184" spans="1:12" x14ac:dyDescent="0.25">
      <c r="A184" s="132"/>
      <c r="B184" s="132"/>
      <c r="C184" s="132"/>
      <c r="D184" s="132"/>
      <c r="E184" s="132"/>
      <c r="F184" s="132"/>
      <c r="G184" s="132"/>
      <c r="H184" s="132"/>
      <c r="I184" s="132"/>
      <c r="J184" s="132"/>
      <c r="K184" s="135"/>
      <c r="L184" s="132"/>
    </row>
    <row r="185" spans="1:12" x14ac:dyDescent="0.25">
      <c r="E185" s="138"/>
      <c r="F185" s="138"/>
      <c r="G185" s="138"/>
      <c r="H185" s="138"/>
      <c r="I185" s="138"/>
      <c r="J185" s="138"/>
      <c r="L185" s="138"/>
    </row>
  </sheetData>
  <mergeCells count="30">
    <mergeCell ref="K129:L129"/>
    <mergeCell ref="K130:L130"/>
    <mergeCell ref="K132:L132"/>
    <mergeCell ref="K123:L123"/>
    <mergeCell ref="K124:L124"/>
    <mergeCell ref="K125:L125"/>
    <mergeCell ref="K127:L127"/>
    <mergeCell ref="K128:L128"/>
    <mergeCell ref="K117:L117"/>
    <mergeCell ref="K119:L119"/>
    <mergeCell ref="K120:L120"/>
    <mergeCell ref="K121:L121"/>
    <mergeCell ref="K122:L122"/>
    <mergeCell ref="C89:J89"/>
    <mergeCell ref="C100:J100"/>
    <mergeCell ref="C115:J115"/>
    <mergeCell ref="C146:J146"/>
    <mergeCell ref="C159:J159"/>
    <mergeCell ref="C75:J75"/>
    <mergeCell ref="A1:L1"/>
    <mergeCell ref="A2:L2"/>
    <mergeCell ref="A3:L3"/>
    <mergeCell ref="A4:L4"/>
    <mergeCell ref="A6:L6"/>
    <mergeCell ref="C8:J8"/>
    <mergeCell ref="C20:J20"/>
    <mergeCell ref="C26:J26"/>
    <mergeCell ref="C34:J34"/>
    <mergeCell ref="C52:J52"/>
    <mergeCell ref="C67:J67"/>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marmor</cp:lastModifiedBy>
  <cp:lastPrinted>2015-07-03T13:04:36Z</cp:lastPrinted>
  <dcterms:created xsi:type="dcterms:W3CDTF">2007-10-17T12:23:19Z</dcterms:created>
  <dcterms:modified xsi:type="dcterms:W3CDTF">2016-02-19T16:13:49Z</dcterms:modified>
</cp:coreProperties>
</file>