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80" windowWidth="15480" windowHeight="8745"/>
  </bookViews>
  <sheets>
    <sheet name="Raporti i Shpenzimeve MD-215" sheetId="4" r:id="rId1"/>
    <sheet name="Compatibility Report" sheetId="3" r:id="rId2"/>
  </sheets>
  <definedNames>
    <definedName name="_xlnm.Print_Area" localSheetId="0">'Raporti i Shpenzimeve MD-215'!$A$1:$L$228</definedName>
  </definedNames>
  <calcPr calcId="144525"/>
</workbook>
</file>

<file path=xl/calcChain.xml><?xml version="1.0" encoding="utf-8"?>
<calcChain xmlns="http://schemas.openxmlformats.org/spreadsheetml/2006/main">
  <c r="I156" i="4" l="1"/>
  <c r="I155" i="4"/>
  <c r="I154" i="4"/>
  <c r="I153" i="4"/>
  <c r="I152" i="4"/>
  <c r="I151" i="4"/>
  <c r="I150" i="4"/>
  <c r="I149" i="4"/>
  <c r="I148" i="4"/>
  <c r="I147" i="4"/>
  <c r="I146" i="4"/>
  <c r="I145" i="4"/>
  <c r="I144" i="4"/>
  <c r="I143" i="4"/>
  <c r="I142" i="4"/>
  <c r="I141" i="4"/>
  <c r="I140" i="4"/>
  <c r="I216" i="4" l="1"/>
  <c r="I206" i="4"/>
  <c r="I182" i="4"/>
  <c r="I136" i="4"/>
  <c r="I118" i="4"/>
  <c r="I105" i="4"/>
  <c r="I91" i="4"/>
  <c r="I83" i="4"/>
  <c r="I68" i="4"/>
  <c r="I50" i="4"/>
  <c r="I42" i="4"/>
  <c r="I25" i="4"/>
  <c r="I169" i="4" l="1"/>
</calcChain>
</file>

<file path=xl/sharedStrings.xml><?xml version="1.0" encoding="utf-8"?>
<sst xmlns="http://schemas.openxmlformats.org/spreadsheetml/2006/main" count="634" uniqueCount="307">
  <si>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</si>
  <si>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</si>
  <si>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</si>
  <si>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</si>
  <si>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</si>
  <si>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</si>
  <si>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</si>
  <si>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</si>
  <si>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</si>
  <si>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</si>
  <si>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</si>
  <si>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</si>
  <si>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</si>
  <si>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</si>
  <si>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</si>
  <si>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</si>
  <si>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</si>
  <si>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</si>
  <si>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</si>
  <si>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</si>
  <si>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</si>
  <si>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</si>
  <si>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</si>
  <si>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</si>
  <si>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</si>
  <si>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</si>
  <si>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</si>
  <si>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</si>
  <si>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</si>
  <si>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</si>
  <si>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</si>
  <si>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</si>
  <si>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</si>
  <si>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</si>
  <si>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</si>
  <si>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</si>
  <si>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</si>
  <si>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</si>
  <si>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</si>
  <si>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</si>
  <si>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</si>
  <si>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</si>
  <si>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</si>
  <si>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</si>
  <si>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</si>
  <si>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</si>
  <si>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</si>
  <si>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</si>
  <si>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</si>
  <si>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Kuponi I shpenziit</t>
  </si>
  <si>
    <t xml:space="preserve"> Departamenti I Profesioneve te Lira 215 317</t>
  </si>
  <si>
    <t>Rregjistimi I automjeteve</t>
  </si>
  <si>
    <t>Kuponii shpenzimit</t>
  </si>
  <si>
    <t>_________________________________________</t>
  </si>
  <si>
    <t>Meditje</t>
  </si>
  <si>
    <t>Mirëmbajtja e veturave</t>
  </si>
  <si>
    <t>Reprezentacion</t>
  </si>
  <si>
    <t>Konkurs</t>
  </si>
  <si>
    <t>Departamenti Administratës dhe Personelit - 215 113</t>
  </si>
  <si>
    <t>E përgatiti : Asllan Kukaj</t>
  </si>
  <si>
    <t>DBF/MD</t>
  </si>
  <si>
    <t>01.03.2016</t>
  </si>
  <si>
    <t>Shpallje publike</t>
  </si>
  <si>
    <t>11.03.2016</t>
  </si>
  <si>
    <t>KOSOVA SOT</t>
  </si>
  <si>
    <t>KESCO</t>
  </si>
  <si>
    <t>31.01.2016</t>
  </si>
  <si>
    <t>01.02.2016</t>
  </si>
  <si>
    <t>10.03.2016</t>
  </si>
  <si>
    <t>Sigurimi I automjeteve</t>
  </si>
  <si>
    <t>23.02.2016</t>
  </si>
  <si>
    <t>Më  18.03.02.2016</t>
  </si>
  <si>
    <t>F.16/2016</t>
  </si>
  <si>
    <t>SUN HOUSE</t>
  </si>
  <si>
    <t>05.02.2016</t>
  </si>
  <si>
    <t>2016-78959</t>
  </si>
  <si>
    <t>2016-78953</t>
  </si>
  <si>
    <t>18.02.2016</t>
  </si>
  <si>
    <t>PJATA</t>
  </si>
  <si>
    <t>17902/02</t>
  </si>
  <si>
    <t>TIFANY 05</t>
  </si>
  <si>
    <t>03.02.2016</t>
  </si>
  <si>
    <t>2016-78947</t>
  </si>
  <si>
    <t>2016-78945</t>
  </si>
  <si>
    <t>17917/02</t>
  </si>
  <si>
    <t>32963-</t>
  </si>
  <si>
    <t>N.T.H"SHQIPONJA"</t>
  </si>
  <si>
    <t>30.06.2015</t>
  </si>
  <si>
    <t>Reprezentacion I  Z. Lirak Çelaj ZV. Minister I MD</t>
  </si>
  <si>
    <t>2016-78940</t>
  </si>
  <si>
    <t>32514</t>
  </si>
  <si>
    <t>Reprezentacion I  Z. Ylber Topalli Drejtor I ISHKK</t>
  </si>
  <si>
    <t>2016-78938</t>
  </si>
  <si>
    <t>32531</t>
  </si>
  <si>
    <t>Reprezentacion Z.Bajram Bujupi Drejtor SHSK</t>
  </si>
  <si>
    <t>2016-78936</t>
  </si>
  <si>
    <t>2016-78933</t>
  </si>
  <si>
    <t>Reprezentacion I Z LulzimBeqiri Drejtor I IE</t>
  </si>
  <si>
    <t>32521</t>
  </si>
  <si>
    <t>2016-78932</t>
  </si>
  <si>
    <t>Reprzentacion per Z.Arbër Gegaj Drejtor I Deparmanetit te BJND</t>
  </si>
  <si>
    <t>32525</t>
  </si>
  <si>
    <t>32523</t>
  </si>
  <si>
    <t>35/2016</t>
  </si>
  <si>
    <t>Arbër Gegaj</t>
  </si>
  <si>
    <t>2016-78925</t>
  </si>
  <si>
    <t>2016-78922</t>
  </si>
  <si>
    <t>Reprezentacion përë Z.Mentor Borovci Drejtor  Departamentit te DÇL</t>
  </si>
  <si>
    <t>Feride Podvorica</t>
  </si>
  <si>
    <t>34/2016</t>
  </si>
  <si>
    <t>Kartele Grithse</t>
  </si>
  <si>
    <t>272</t>
  </si>
  <si>
    <t>VALA</t>
  </si>
  <si>
    <t>2016-78919</t>
  </si>
  <si>
    <t>2016-78916</t>
  </si>
  <si>
    <t>05.03.2016</t>
  </si>
  <si>
    <t>KOHA DITORE</t>
  </si>
  <si>
    <t>285</t>
  </si>
  <si>
    <t>Shpalljekonkursi</t>
  </si>
  <si>
    <t>Shpenzim uji</t>
  </si>
  <si>
    <t>B28241598</t>
  </si>
  <si>
    <t>KUR"PRISHTINA"</t>
  </si>
  <si>
    <t>2016-78915</t>
  </si>
  <si>
    <t>2016-78913</t>
  </si>
  <si>
    <t>KUR"MITROVICA"</t>
  </si>
  <si>
    <t>F.163</t>
  </si>
  <si>
    <t xml:space="preserve">Shpenzime e ujit </t>
  </si>
  <si>
    <t>9023190</t>
  </si>
  <si>
    <t>2016-78912</t>
  </si>
  <si>
    <t>2016-78910</t>
  </si>
  <si>
    <t>DPR 90043544</t>
  </si>
  <si>
    <t>Shp.e rrymes</t>
  </si>
  <si>
    <t>Furnizim per zyre</t>
  </si>
  <si>
    <t>INFO COM</t>
  </si>
  <si>
    <t>16-SHV01</t>
  </si>
  <si>
    <t>2016-78909</t>
  </si>
  <si>
    <t>2016-78906</t>
  </si>
  <si>
    <t>08.02.2016</t>
  </si>
  <si>
    <t>OFFICE TRADE N.T.SH</t>
  </si>
  <si>
    <t>16210-001-8</t>
  </si>
  <si>
    <t>16-210-01-6</t>
  </si>
  <si>
    <t>02.02.2016</t>
  </si>
  <si>
    <t>2016-78904</t>
  </si>
  <si>
    <t>2016-78902</t>
  </si>
  <si>
    <t>SIGAL KS DRINI SHA</t>
  </si>
  <si>
    <t>50301-F/01</t>
  </si>
  <si>
    <t>41173-E-02</t>
  </si>
  <si>
    <t>27.02.2016</t>
  </si>
  <si>
    <t>2016-78901</t>
  </si>
  <si>
    <t>2016-78895</t>
  </si>
  <si>
    <t>50301/01</t>
  </si>
  <si>
    <t>50301-A/01</t>
  </si>
  <si>
    <t>2016-78889</t>
  </si>
  <si>
    <t>2016-78882</t>
  </si>
  <si>
    <t>50301-B/01</t>
  </si>
  <si>
    <t>Sigurimi I automjetve</t>
  </si>
  <si>
    <t>Bileta</t>
  </si>
  <si>
    <t xml:space="preserve">VENETA TRAVEL </t>
  </si>
  <si>
    <t>22.12.2015</t>
  </si>
  <si>
    <t>Takim zyrtar I Z.Hajredin Kuçi Minister I MD</t>
  </si>
  <si>
    <t>2016-78848</t>
  </si>
  <si>
    <t>2016-78829</t>
  </si>
  <si>
    <t>12.02.2016</t>
  </si>
  <si>
    <t>POSTA E KOSOVES  SHA</t>
  </si>
  <si>
    <t>1-2/2016</t>
  </si>
  <si>
    <t>Sherbime postare</t>
  </si>
  <si>
    <t>1-1/2016</t>
  </si>
  <si>
    <t>2016-78817</t>
  </si>
  <si>
    <t>2016-78804</t>
  </si>
  <si>
    <t>31.12.2015</t>
  </si>
  <si>
    <t>HIB PETROLL</t>
  </si>
  <si>
    <t>15-8-004704</t>
  </si>
  <si>
    <t>Karburante per vetura</t>
  </si>
  <si>
    <t>Karburante për vetura</t>
  </si>
  <si>
    <t>16-8-000321</t>
  </si>
  <si>
    <t>HIB PETROL</t>
  </si>
  <si>
    <t>2016-78791</t>
  </si>
  <si>
    <t>2016-78779</t>
  </si>
  <si>
    <t>16-8-000320</t>
  </si>
  <si>
    <t>Sherbime kontraktuese tjera</t>
  </si>
  <si>
    <t>1197</t>
  </si>
  <si>
    <t>GLOBAL CONSULTING DEVELOPMENT</t>
  </si>
  <si>
    <t>10.07.2015</t>
  </si>
  <si>
    <t>2016-78764</t>
  </si>
  <si>
    <t>2016-78746</t>
  </si>
  <si>
    <t>15.06.2015</t>
  </si>
  <si>
    <t>1131</t>
  </si>
  <si>
    <t>1611</t>
  </si>
  <si>
    <t>2016-78626</t>
  </si>
  <si>
    <t>Sherbime tjera kontraktuese</t>
  </si>
  <si>
    <t>VSH LOTI SHPK</t>
  </si>
  <si>
    <t>2016-78609</t>
  </si>
  <si>
    <t>2016-78576</t>
  </si>
  <si>
    <t>27.03.2015</t>
  </si>
  <si>
    <t>GRANITI NPT</t>
  </si>
  <si>
    <t>58/15</t>
  </si>
  <si>
    <t>Mobile</t>
  </si>
  <si>
    <t>175/16</t>
  </si>
  <si>
    <t>10.02.2016</t>
  </si>
  <si>
    <t>2016-78473</t>
  </si>
  <si>
    <t>2016-78117</t>
  </si>
  <si>
    <t>Reprezentacion I  Z. Imer Shevelli Drejtor I Auditimit  ne  MD</t>
  </si>
  <si>
    <t>Reprezentacion I  Z. Sadri Emerllahu Drejtor I Prokurimit ne   MD</t>
  </si>
  <si>
    <t>Reprezentacion I  Z. Orhan Hajrizi Udheheqes I Divizionit për Komunikim Publik ne   MD</t>
  </si>
  <si>
    <t>2016-78097</t>
  </si>
  <si>
    <t>Reprezentacion I  zyres se Sekretarit Pergjithshem  ne   MD</t>
  </si>
  <si>
    <t>2016-78127</t>
  </si>
  <si>
    <t>2016-78090</t>
  </si>
  <si>
    <t>Reprezentacion I  Z. Nysret Hoxha ZV. Minister I MD</t>
  </si>
  <si>
    <t>2016-78084</t>
  </si>
  <si>
    <t>KULLA</t>
  </si>
  <si>
    <t>20.12.2015</t>
  </si>
  <si>
    <t>17.03.2016</t>
  </si>
  <si>
    <t>2016-79025</t>
  </si>
  <si>
    <t>Medijte</t>
  </si>
  <si>
    <t>01</t>
  </si>
  <si>
    <t xml:space="preserve">Melihate Dumani </t>
  </si>
  <si>
    <t>27/02/2016</t>
  </si>
  <si>
    <t>14/03/2016</t>
  </si>
  <si>
    <t>02</t>
  </si>
  <si>
    <t xml:space="preserve">Batisha Ibrahimi </t>
  </si>
  <si>
    <t>03</t>
  </si>
  <si>
    <t xml:space="preserve">Gezim Mustafaj </t>
  </si>
  <si>
    <t xml:space="preserve">Mirembajtja e automjeteve </t>
  </si>
  <si>
    <t>30,31,32</t>
  </si>
  <si>
    <t>Te Baci</t>
  </si>
  <si>
    <t>10/02/2016</t>
  </si>
  <si>
    <t xml:space="preserve">Mirembajtja e paisjeve </t>
  </si>
  <si>
    <t>81215</t>
  </si>
  <si>
    <t xml:space="preserve">Info Copy </t>
  </si>
  <si>
    <t>11/02/2016</t>
  </si>
  <si>
    <t xml:space="preserve">Derivate per vetura </t>
  </si>
  <si>
    <t>0330</t>
  </si>
  <si>
    <t xml:space="preserve">Hib Petroll </t>
  </si>
  <si>
    <t>31/01/2016</t>
  </si>
  <si>
    <t xml:space="preserve">Furnizim me ushqim </t>
  </si>
  <si>
    <t>01/16</t>
  </si>
  <si>
    <t xml:space="preserve">Beni Dona Plast </t>
  </si>
  <si>
    <t>29/01/2016</t>
  </si>
  <si>
    <t>0717</t>
  </si>
  <si>
    <t xml:space="preserve">H2O Systemi </t>
  </si>
  <si>
    <t>29/02/2016</t>
  </si>
  <si>
    <t>44234023</t>
  </si>
  <si>
    <t xml:space="preserve">Petrol Oti </t>
  </si>
  <si>
    <t>30/01/2016</t>
  </si>
  <si>
    <t>50301</t>
  </si>
  <si>
    <t xml:space="preserve">Sigal Drini </t>
  </si>
  <si>
    <t xml:space="preserve">Furnizim per zyre </t>
  </si>
  <si>
    <t>4,5,6,7</t>
  </si>
  <si>
    <t>24/02/2016</t>
  </si>
  <si>
    <t>28,29,33,87,</t>
  </si>
  <si>
    <t>Bosch</t>
  </si>
  <si>
    <t>22/02/2016</t>
  </si>
  <si>
    <t xml:space="preserve">Publikime </t>
  </si>
  <si>
    <t>197</t>
  </si>
  <si>
    <t xml:space="preserve">Zeri </t>
  </si>
  <si>
    <t>26/02/2016</t>
  </si>
  <si>
    <t>286</t>
  </si>
  <si>
    <t>Koha Group</t>
  </si>
  <si>
    <t>08/03/2016</t>
  </si>
  <si>
    <t xml:space="preserve">Kantine </t>
  </si>
  <si>
    <t>55,6,7,8,9,10</t>
  </si>
  <si>
    <t xml:space="preserve">Hajdini Comerce </t>
  </si>
  <si>
    <t>01/03/2016</t>
  </si>
  <si>
    <t>16/03/2016</t>
  </si>
  <si>
    <t>1,2,4,5,6,7</t>
  </si>
  <si>
    <t xml:space="preserve">Dona Bukepjekesi </t>
  </si>
  <si>
    <t xml:space="preserve">Paga te burgosurve </t>
  </si>
  <si>
    <t xml:space="preserve">QP Mitrovice </t>
  </si>
  <si>
    <t>17/03/2016</t>
  </si>
  <si>
    <t>Mirëmbajtja dhe servisimi I it</t>
  </si>
  <si>
    <t>230216/6</t>
  </si>
  <si>
    <t xml:space="preserve"> Ntp Info Copy</t>
  </si>
  <si>
    <t>14.03.2016</t>
  </si>
  <si>
    <t>Shërbime kontraktuese</t>
  </si>
  <si>
    <t>03/2016</t>
  </si>
  <si>
    <t>Leotrim Kuleta</t>
  </si>
  <si>
    <t>15.03.2016</t>
  </si>
  <si>
    <t>Shpenzimet e rrymës</t>
  </si>
  <si>
    <t>DPE-43754</t>
  </si>
  <si>
    <t>Kesco Collection-Pejë</t>
  </si>
  <si>
    <t>22.02.2016</t>
  </si>
  <si>
    <t>DPE-2208</t>
  </si>
  <si>
    <t>19.02.2016</t>
  </si>
  <si>
    <t>DPR-2001342</t>
  </si>
  <si>
    <t>Kesco Collection-Pr.</t>
  </si>
  <si>
    <t>20.02.2016</t>
  </si>
  <si>
    <t>DPR-1623</t>
  </si>
  <si>
    <t>26.02.2016</t>
  </si>
  <si>
    <t>DFE-9017078</t>
  </si>
  <si>
    <t>Kesco Collection-Feriz.</t>
  </si>
  <si>
    <t>16.02.2016</t>
  </si>
  <si>
    <t>DPR-90054481</t>
  </si>
  <si>
    <t>DPR-90096296</t>
  </si>
  <si>
    <t>DPR-90091427</t>
  </si>
  <si>
    <t>04.03.2016</t>
  </si>
  <si>
    <t>Rexhistrimi I automjeteve-Kontrollë tek.</t>
  </si>
  <si>
    <t>015K/16</t>
  </si>
  <si>
    <t>Eco Eng Shpk</t>
  </si>
  <si>
    <t>F-16-341</t>
  </si>
  <si>
    <t>Ricoh N.T.SH</t>
  </si>
  <si>
    <t>30.01.2016</t>
  </si>
  <si>
    <t>18.03.2016</t>
  </si>
  <si>
    <t>FDT16-8-000816</t>
  </si>
  <si>
    <t>Hib Petroll</t>
  </si>
  <si>
    <t>29.02.2016</t>
  </si>
  <si>
    <t>Raporti  Javor i shpenzimeve sipas kategorive ekonomike dhe Programeve  14-18.03.2016( vazhdim I raportit 07-11.03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</si>
</sst>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6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164" fontId="3" fillId="5" borderId="2"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 fontId="3" fillId="6"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4" fontId="3" fillId="2" borderId="2" xfId="0" applyNumberFormat="1" applyFont="1" applyFill="1" applyBorder="1" applyAlignment="1">
      <alignment horizont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wrapText="1"/>
    </xf>
    <xf numFmtId="49" fontId="3" fillId="2" borderId="10" xfId="0" applyNumberFormat="1" applyFont="1" applyFill="1" applyBorder="1" applyAlignment="1">
      <alignment horizontal="center" wrapText="1"/>
    </xf>
    <xf numFmtId="0" fontId="3" fillId="8" borderId="2" xfId="0" applyFont="1" applyFill="1" applyBorder="1" applyAlignment="1">
      <alignment horizontal="left" vertical="center"/>
    </xf>
    <xf numFmtId="4" fontId="3" fillId="2" borderId="2" xfId="0" applyNumberFormat="1" applyFont="1" applyFill="1" applyBorder="1" applyAlignment="1"/>
    <xf numFmtId="2" fontId="3" fillId="4" borderId="2" xfId="0" applyNumberFormat="1" applyFont="1" applyFill="1" applyBorder="1" applyAlignment="1">
      <alignment horizontal="right"/>
    </xf>
    <xf numFmtId="4" fontId="3" fillId="7" borderId="2" xfId="0" applyNumberFormat="1" applyFont="1" applyFill="1" applyBorder="1" applyAlignment="1">
      <alignment horizontal="right"/>
    </xf>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0" fontId="9" fillId="13" borderId="2" xfId="0" applyFont="1" applyFill="1" applyBorder="1" applyAlignment="1">
      <alignment horizontal="center" vertical="center"/>
    </xf>
    <xf numFmtId="39" fontId="9" fillId="12" borderId="2" xfId="0" applyNumberFormat="1" applyFont="1" applyFill="1" applyBorder="1" applyAlignment="1">
      <alignment horizontal="center" vertical="center"/>
    </xf>
    <xf numFmtId="4" fontId="10" fillId="14" borderId="2" xfId="0" applyNumberFormat="1" applyFont="1" applyFill="1" applyBorder="1" applyAlignment="1">
      <alignment horizontal="center" vertical="center" wrapText="1"/>
    </xf>
    <xf numFmtId="49" fontId="3" fillId="7"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0" fillId="12" borderId="2" xfId="0" applyNumberFormat="1" applyFont="1" applyFill="1" applyBorder="1"/>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16" fontId="3" fillId="2"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xf>
    <xf numFmtId="0" fontId="9" fillId="13" borderId="2" xfId="0" applyFont="1" applyFill="1" applyBorder="1" applyAlignment="1">
      <alignment horizont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xf>
    <xf numFmtId="4" fontId="3" fillId="2" borderId="2" xfId="0" applyNumberFormat="1" applyFont="1" applyFill="1" applyBorder="1" applyAlignment="1">
      <alignment wrapText="1"/>
    </xf>
    <xf numFmtId="49" fontId="3" fillId="7" borderId="2" xfId="0" applyNumberFormat="1" applyFont="1" applyFill="1" applyBorder="1" applyAlignment="1">
      <alignment horizontal="right"/>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center"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4"/>
  <sheetViews>
    <sheetView tabSelected="1" zoomScale="80" zoomScaleNormal="80" zoomScalePageLayoutView="80" workbookViewId="0">
      <selection activeCell="E18" sqref="E18"/>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8" customWidth="1"/>
    <col min="12" max="12" width="18.42578125" style="108" customWidth="1"/>
    <col min="13" max="13" width="3.28515625" style="68" customWidth="1"/>
    <col min="14" max="14" width="12.28515625" style="68" bestFit="1" customWidth="1"/>
    <col min="15" max="16384" width="9.140625" style="68"/>
  </cols>
  <sheetData>
    <row r="1" spans="1:12" ht="21" x14ac:dyDescent="0.25">
      <c r="A1" s="251" t="s">
        <v>3</v>
      </c>
      <c r="B1" s="251"/>
      <c r="C1" s="251"/>
      <c r="D1" s="251"/>
      <c r="E1" s="251"/>
      <c r="F1" s="251"/>
      <c r="G1" s="251"/>
      <c r="H1" s="251"/>
      <c r="I1" s="251"/>
      <c r="J1" s="251"/>
      <c r="K1" s="251"/>
      <c r="L1" s="251"/>
    </row>
    <row r="2" spans="1:12" ht="21" x14ac:dyDescent="0.25">
      <c r="A2" s="251" t="s">
        <v>0</v>
      </c>
      <c r="B2" s="251"/>
      <c r="C2" s="251"/>
      <c r="D2" s="251"/>
      <c r="E2" s="251"/>
      <c r="F2" s="251"/>
      <c r="G2" s="251"/>
      <c r="H2" s="251"/>
      <c r="I2" s="251"/>
      <c r="J2" s="251"/>
      <c r="K2" s="251"/>
      <c r="L2" s="251"/>
    </row>
    <row r="3" spans="1:12" ht="21" x14ac:dyDescent="0.25">
      <c r="A3" s="251" t="s">
        <v>4</v>
      </c>
      <c r="B3" s="251"/>
      <c r="C3" s="251"/>
      <c r="D3" s="251"/>
      <c r="E3" s="251"/>
      <c r="F3" s="251"/>
      <c r="G3" s="251"/>
      <c r="H3" s="251"/>
      <c r="I3" s="251"/>
      <c r="J3" s="251"/>
      <c r="K3" s="251"/>
      <c r="L3" s="251"/>
    </row>
    <row r="4" spans="1:12" ht="21" x14ac:dyDescent="0.25">
      <c r="A4" s="251" t="s">
        <v>16</v>
      </c>
      <c r="B4" s="251"/>
      <c r="C4" s="251"/>
      <c r="D4" s="251"/>
      <c r="E4" s="251"/>
      <c r="F4" s="251"/>
      <c r="G4" s="251"/>
      <c r="H4" s="251"/>
      <c r="I4" s="251"/>
      <c r="J4" s="251"/>
      <c r="K4" s="251"/>
      <c r="L4" s="251"/>
    </row>
    <row r="5" spans="1:12" ht="20.25" x14ac:dyDescent="0.25">
      <c r="A5" s="164"/>
      <c r="B5" s="164"/>
      <c r="C5" s="164"/>
      <c r="D5" s="164"/>
      <c r="E5" s="65"/>
      <c r="F5" s="65"/>
      <c r="G5" s="65"/>
      <c r="H5" s="65"/>
      <c r="I5" s="65"/>
      <c r="J5" s="65"/>
      <c r="K5" s="66"/>
      <c r="L5" s="67"/>
    </row>
    <row r="6" spans="1:12" ht="20.25" x14ac:dyDescent="0.25">
      <c r="A6" s="252" t="s">
        <v>306</v>
      </c>
      <c r="B6" s="252"/>
      <c r="C6" s="252"/>
      <c r="D6" s="252"/>
      <c r="E6" s="252"/>
      <c r="F6" s="252"/>
      <c r="G6" s="252"/>
      <c r="H6" s="252"/>
      <c r="I6" s="252"/>
      <c r="J6" s="252"/>
      <c r="K6" s="252"/>
      <c r="L6" s="252"/>
    </row>
    <row r="7" spans="1:12" ht="20.25" x14ac:dyDescent="0.25">
      <c r="A7" s="65"/>
      <c r="B7" s="69"/>
      <c r="C7" s="69"/>
      <c r="D7" s="69"/>
      <c r="E7" s="69"/>
      <c r="F7" s="69"/>
      <c r="G7" s="69"/>
      <c r="H7" s="69"/>
      <c r="I7" s="69"/>
      <c r="J7" s="69"/>
      <c r="K7" s="66"/>
      <c r="L7" s="67"/>
    </row>
    <row r="8" spans="1:12" ht="21" thickBot="1" x14ac:dyDescent="0.3">
      <c r="A8" s="70"/>
      <c r="B8" s="71"/>
      <c r="C8" s="253" t="s">
        <v>58</v>
      </c>
      <c r="D8" s="254"/>
      <c r="E8" s="254"/>
      <c r="F8" s="254"/>
      <c r="G8" s="254"/>
      <c r="H8" s="254"/>
      <c r="I8" s="254"/>
      <c r="J8" s="255"/>
      <c r="K8" s="72"/>
      <c r="L8" s="73"/>
    </row>
    <row r="9" spans="1:12" ht="40.5" x14ac:dyDescent="0.25">
      <c r="A9" s="8" t="s">
        <v>1</v>
      </c>
      <c r="B9" s="60" t="s">
        <v>7</v>
      </c>
      <c r="C9" s="149" t="s">
        <v>7</v>
      </c>
      <c r="D9" s="4" t="s">
        <v>8</v>
      </c>
      <c r="E9" s="148" t="s">
        <v>9</v>
      </c>
      <c r="F9" s="62" t="s">
        <v>14</v>
      </c>
      <c r="G9" s="9" t="s">
        <v>10</v>
      </c>
      <c r="H9" s="10" t="s">
        <v>11</v>
      </c>
      <c r="I9" s="11" t="s">
        <v>12</v>
      </c>
      <c r="J9" s="12" t="s">
        <v>13</v>
      </c>
      <c r="K9" s="52" t="s">
        <v>2</v>
      </c>
      <c r="L9" s="42" t="s">
        <v>27</v>
      </c>
    </row>
    <row r="10" spans="1:12" ht="20.25" x14ac:dyDescent="0.3">
      <c r="A10" s="74">
        <v>1</v>
      </c>
      <c r="B10" s="165"/>
      <c r="C10" s="154" t="s">
        <v>118</v>
      </c>
      <c r="D10" s="160">
        <v>14220</v>
      </c>
      <c r="E10" s="161" t="s">
        <v>117</v>
      </c>
      <c r="F10" s="155" t="s">
        <v>116</v>
      </c>
      <c r="G10" s="156" t="s">
        <v>115</v>
      </c>
      <c r="H10" s="232">
        <v>384</v>
      </c>
      <c r="I10" s="233">
        <v>384</v>
      </c>
      <c r="J10" s="204" t="s">
        <v>63</v>
      </c>
      <c r="K10" s="213"/>
      <c r="L10" s="80" t="s">
        <v>114</v>
      </c>
    </row>
    <row r="11" spans="1:12" ht="20.25" x14ac:dyDescent="0.3">
      <c r="A11" s="74">
        <v>2</v>
      </c>
      <c r="B11" s="165"/>
      <c r="C11" s="154" t="s">
        <v>132</v>
      </c>
      <c r="D11" s="160">
        <v>13610</v>
      </c>
      <c r="E11" s="161" t="s">
        <v>139</v>
      </c>
      <c r="F11" s="155" t="s">
        <v>138</v>
      </c>
      <c r="G11" s="156" t="s">
        <v>137</v>
      </c>
      <c r="H11" s="232">
        <v>76</v>
      </c>
      <c r="I11" s="233">
        <v>76</v>
      </c>
      <c r="J11" s="244" t="s">
        <v>63</v>
      </c>
      <c r="K11" s="211"/>
      <c r="L11" s="235" t="s">
        <v>136</v>
      </c>
    </row>
    <row r="12" spans="1:12" ht="20.25" x14ac:dyDescent="0.3">
      <c r="A12" s="74">
        <v>3</v>
      </c>
      <c r="B12" s="165"/>
      <c r="C12" s="154" t="s">
        <v>132</v>
      </c>
      <c r="D12" s="160">
        <v>13610</v>
      </c>
      <c r="E12" s="161" t="s">
        <v>140</v>
      </c>
      <c r="F12" s="155" t="s">
        <v>138</v>
      </c>
      <c r="G12" s="156" t="s">
        <v>141</v>
      </c>
      <c r="H12" s="232">
        <v>2530</v>
      </c>
      <c r="I12" s="233">
        <v>2530</v>
      </c>
      <c r="J12" s="244" t="s">
        <v>63</v>
      </c>
      <c r="K12" s="211"/>
      <c r="L12" s="235" t="s">
        <v>142</v>
      </c>
    </row>
    <row r="13" spans="1:12" ht="20.25" x14ac:dyDescent="0.3">
      <c r="A13" s="74">
        <v>4</v>
      </c>
      <c r="B13" s="165"/>
      <c r="C13" s="154" t="s">
        <v>69</v>
      </c>
      <c r="D13" s="160">
        <v>13951</v>
      </c>
      <c r="E13" s="161" t="s">
        <v>145</v>
      </c>
      <c r="F13" s="155" t="s">
        <v>144</v>
      </c>
      <c r="G13" s="156" t="s">
        <v>66</v>
      </c>
      <c r="H13" s="232">
        <v>184.02</v>
      </c>
      <c r="I13" s="233">
        <v>184.08</v>
      </c>
      <c r="J13" s="244" t="s">
        <v>63</v>
      </c>
      <c r="K13" s="211"/>
      <c r="L13" s="235" t="s">
        <v>143</v>
      </c>
    </row>
    <row r="14" spans="1:12" ht="20.25" x14ac:dyDescent="0.3">
      <c r="A14" s="74">
        <v>5</v>
      </c>
      <c r="B14" s="165"/>
      <c r="C14" s="154" t="s">
        <v>69</v>
      </c>
      <c r="D14" s="160">
        <v>13951</v>
      </c>
      <c r="E14" s="161" t="s">
        <v>146</v>
      </c>
      <c r="F14" s="155" t="s">
        <v>144</v>
      </c>
      <c r="G14" s="156" t="s">
        <v>147</v>
      </c>
      <c r="H14" s="232">
        <v>180.96</v>
      </c>
      <c r="I14" s="233">
        <v>180.96</v>
      </c>
      <c r="J14" s="244" t="s">
        <v>63</v>
      </c>
      <c r="K14" s="211"/>
      <c r="L14" s="235" t="s">
        <v>148</v>
      </c>
    </row>
    <row r="15" spans="1:12" ht="20.25" x14ac:dyDescent="0.3">
      <c r="A15" s="74">
        <v>6</v>
      </c>
      <c r="B15" s="179"/>
      <c r="C15" s="154" t="s">
        <v>69</v>
      </c>
      <c r="D15" s="160">
        <v>13951</v>
      </c>
      <c r="E15" s="161" t="s">
        <v>150</v>
      </c>
      <c r="F15" s="155" t="s">
        <v>144</v>
      </c>
      <c r="G15" s="156" t="s">
        <v>66</v>
      </c>
      <c r="H15" s="232">
        <v>431.88</v>
      </c>
      <c r="I15" s="233">
        <v>431.88</v>
      </c>
      <c r="J15" s="244" t="s">
        <v>63</v>
      </c>
      <c r="K15" s="159"/>
      <c r="L15" s="235" t="s">
        <v>149</v>
      </c>
    </row>
    <row r="16" spans="1:12" ht="20.25" x14ac:dyDescent="0.3">
      <c r="A16" s="74">
        <v>7</v>
      </c>
      <c r="B16" s="234"/>
      <c r="C16" s="154" t="s">
        <v>69</v>
      </c>
      <c r="D16" s="160">
        <v>13951</v>
      </c>
      <c r="E16" s="161" t="s">
        <v>151</v>
      </c>
      <c r="F16" s="155" t="s">
        <v>144</v>
      </c>
      <c r="G16" s="156" t="s">
        <v>66</v>
      </c>
      <c r="H16" s="232">
        <v>126.18</v>
      </c>
      <c r="I16" s="233">
        <v>126.18</v>
      </c>
      <c r="J16" s="244" t="s">
        <v>63</v>
      </c>
      <c r="K16" s="159"/>
      <c r="L16" s="235" t="s">
        <v>152</v>
      </c>
    </row>
    <row r="17" spans="1:16" ht="60.75" x14ac:dyDescent="0.25">
      <c r="A17" s="26">
        <v>5</v>
      </c>
      <c r="B17" s="241"/>
      <c r="C17" s="59" t="s">
        <v>56</v>
      </c>
      <c r="D17" s="13">
        <v>14310</v>
      </c>
      <c r="E17" s="39">
        <v>32518</v>
      </c>
      <c r="F17" s="39" t="s">
        <v>86</v>
      </c>
      <c r="G17" s="13" t="s">
        <v>66</v>
      </c>
      <c r="H17" s="245">
        <v>16</v>
      </c>
      <c r="I17" s="45">
        <v>16</v>
      </c>
      <c r="J17" s="246" t="s">
        <v>63</v>
      </c>
      <c r="K17" s="32" t="s">
        <v>202</v>
      </c>
      <c r="L17" s="153" t="s">
        <v>89</v>
      </c>
      <c r="M17" s="1"/>
      <c r="N17" s="1"/>
      <c r="O17" s="1"/>
      <c r="P17" s="1"/>
    </row>
    <row r="18" spans="1:16" ht="40.5" x14ac:dyDescent="0.25">
      <c r="A18" s="26">
        <v>5</v>
      </c>
      <c r="B18" s="241"/>
      <c r="C18" s="59" t="s">
        <v>56</v>
      </c>
      <c r="D18" s="13">
        <v>14310</v>
      </c>
      <c r="E18" s="39">
        <v>32517</v>
      </c>
      <c r="F18" s="39" t="s">
        <v>86</v>
      </c>
      <c r="G18" s="13" t="s">
        <v>66</v>
      </c>
      <c r="H18" s="245">
        <v>42.4</v>
      </c>
      <c r="I18" s="45">
        <v>42.4</v>
      </c>
      <c r="J18" s="246" t="s">
        <v>63</v>
      </c>
      <c r="K18" s="32" t="s">
        <v>201</v>
      </c>
      <c r="L18" s="153" t="s">
        <v>206</v>
      </c>
      <c r="M18" s="1"/>
      <c r="N18" s="1"/>
      <c r="O18" s="1"/>
      <c r="P18" s="1"/>
    </row>
    <row r="19" spans="1:16" ht="60.75" x14ac:dyDescent="0.25">
      <c r="A19" s="26">
        <v>5</v>
      </c>
      <c r="B19" s="241"/>
      <c r="C19" s="59" t="s">
        <v>56</v>
      </c>
      <c r="D19" s="13">
        <v>14310</v>
      </c>
      <c r="E19" s="39">
        <v>32520</v>
      </c>
      <c r="F19" s="39" t="s">
        <v>86</v>
      </c>
      <c r="G19" s="13" t="s">
        <v>66</v>
      </c>
      <c r="H19" s="245">
        <v>22.6</v>
      </c>
      <c r="I19" s="45">
        <v>22.6</v>
      </c>
      <c r="J19" s="246" t="s">
        <v>63</v>
      </c>
      <c r="K19" s="32" t="s">
        <v>203</v>
      </c>
      <c r="L19" s="153" t="s">
        <v>200</v>
      </c>
      <c r="M19" s="1"/>
      <c r="N19" s="1"/>
      <c r="O19" s="1"/>
      <c r="P19" s="1"/>
    </row>
    <row r="20" spans="1:16" ht="40.5" x14ac:dyDescent="0.25">
      <c r="A20" s="26">
        <v>5</v>
      </c>
      <c r="B20" s="241"/>
      <c r="C20" s="59" t="s">
        <v>56</v>
      </c>
      <c r="D20" s="13">
        <v>14310</v>
      </c>
      <c r="E20" s="39">
        <v>32516</v>
      </c>
      <c r="F20" s="39" t="s">
        <v>86</v>
      </c>
      <c r="G20" s="13" t="s">
        <v>66</v>
      </c>
      <c r="H20" s="245">
        <v>100</v>
      </c>
      <c r="I20" s="45">
        <v>100</v>
      </c>
      <c r="J20" s="246" t="s">
        <v>63</v>
      </c>
      <c r="K20" s="32" t="s">
        <v>205</v>
      </c>
      <c r="L20" s="153" t="s">
        <v>207</v>
      </c>
      <c r="M20" s="1"/>
      <c r="N20" s="1"/>
      <c r="O20" s="1"/>
      <c r="P20" s="1"/>
    </row>
    <row r="21" spans="1:16" ht="20.25" x14ac:dyDescent="0.3">
      <c r="A21" s="74">
        <v>12</v>
      </c>
      <c r="B21" s="240"/>
      <c r="C21" s="154"/>
      <c r="D21" s="160"/>
      <c r="E21" s="161"/>
      <c r="F21" s="155"/>
      <c r="G21" s="156"/>
      <c r="H21" s="232"/>
      <c r="I21" s="233"/>
      <c r="J21" s="244"/>
      <c r="K21" s="159"/>
      <c r="L21" s="235"/>
    </row>
    <row r="22" spans="1:16" ht="20.25" x14ac:dyDescent="0.3">
      <c r="A22" s="74">
        <v>13</v>
      </c>
      <c r="B22" s="234"/>
      <c r="C22" s="154"/>
      <c r="D22" s="160"/>
      <c r="E22" s="161"/>
      <c r="F22" s="155"/>
      <c r="G22" s="156"/>
      <c r="H22" s="232"/>
      <c r="I22" s="233"/>
      <c r="J22" s="244"/>
      <c r="K22" s="159"/>
      <c r="L22" s="235"/>
    </row>
    <row r="23" spans="1:16" ht="20.25" x14ac:dyDescent="0.3">
      <c r="A23" s="74">
        <v>14</v>
      </c>
      <c r="B23" s="179"/>
      <c r="C23" s="154"/>
      <c r="D23" s="160"/>
      <c r="E23" s="161"/>
      <c r="F23" s="155"/>
      <c r="G23" s="156"/>
      <c r="H23" s="232"/>
      <c r="I23" s="233"/>
      <c r="J23" s="162"/>
      <c r="K23" s="159"/>
      <c r="L23" s="235"/>
    </row>
    <row r="24" spans="1:16" ht="20.25" x14ac:dyDescent="0.3">
      <c r="A24" s="74">
        <v>15</v>
      </c>
      <c r="B24" s="179"/>
      <c r="C24" s="154"/>
      <c r="D24" s="160"/>
      <c r="E24" s="161"/>
      <c r="F24" s="238"/>
      <c r="G24" s="156"/>
      <c r="H24" s="157"/>
      <c r="I24" s="158"/>
      <c r="J24" s="162"/>
      <c r="K24" s="210"/>
      <c r="L24" s="235"/>
    </row>
    <row r="25" spans="1:16" ht="21" customHeight="1" x14ac:dyDescent="0.25">
      <c r="A25" s="70"/>
      <c r="B25" s="82"/>
      <c r="C25" s="82"/>
      <c r="D25" s="82"/>
      <c r="E25" s="70"/>
      <c r="F25" s="70"/>
      <c r="G25" s="70"/>
      <c r="H25" s="83" t="s">
        <v>17</v>
      </c>
      <c r="I25" s="92">
        <f>SUM(I10:I24)</f>
        <v>4094.1</v>
      </c>
      <c r="J25" s="70"/>
      <c r="K25" s="72"/>
      <c r="L25" s="73"/>
    </row>
    <row r="26" spans="1:16" ht="21" customHeight="1" thickBot="1" x14ac:dyDescent="0.3">
      <c r="A26" s="70"/>
      <c r="B26" s="84"/>
      <c r="C26" s="167"/>
      <c r="D26" s="167"/>
      <c r="E26" s="167"/>
      <c r="F26" s="167"/>
      <c r="G26" s="167"/>
      <c r="H26" s="167"/>
      <c r="I26" s="167"/>
      <c r="J26" s="167"/>
      <c r="K26" s="72"/>
      <c r="L26" s="73"/>
    </row>
    <row r="27" spans="1:16" ht="21" thickBot="1" x14ac:dyDescent="0.3">
      <c r="A27" s="70"/>
      <c r="B27" s="70"/>
      <c r="C27" s="256" t="s">
        <v>15</v>
      </c>
      <c r="D27" s="257"/>
      <c r="E27" s="257"/>
      <c r="F27" s="257"/>
      <c r="G27" s="257"/>
      <c r="H27" s="257"/>
      <c r="I27" s="257"/>
      <c r="J27" s="258"/>
      <c r="K27" s="72"/>
      <c r="L27" s="73"/>
    </row>
    <row r="28" spans="1:16" ht="40.5" x14ac:dyDescent="0.25">
      <c r="A28" s="3" t="s">
        <v>1</v>
      </c>
      <c r="B28" s="58" t="s">
        <v>7</v>
      </c>
      <c r="C28" s="205" t="s">
        <v>7</v>
      </c>
      <c r="D28" s="4" t="s">
        <v>8</v>
      </c>
      <c r="E28" s="2" t="s">
        <v>9</v>
      </c>
      <c r="F28" s="63" t="s">
        <v>14</v>
      </c>
      <c r="G28" s="4" t="s">
        <v>10</v>
      </c>
      <c r="H28" s="5" t="s">
        <v>11</v>
      </c>
      <c r="I28" s="6" t="s">
        <v>28</v>
      </c>
      <c r="J28" s="7" t="s">
        <v>13</v>
      </c>
      <c r="K28" s="48" t="s">
        <v>2</v>
      </c>
      <c r="L28" s="49" t="s">
        <v>27</v>
      </c>
      <c r="M28" s="1"/>
      <c r="N28" s="1"/>
      <c r="O28" s="1"/>
      <c r="P28" s="1"/>
    </row>
    <row r="29" spans="1:16" ht="40.5" x14ac:dyDescent="0.25">
      <c r="A29" s="26">
        <v>1</v>
      </c>
      <c r="B29" s="152" t="s">
        <v>48</v>
      </c>
      <c r="C29" s="59" t="s">
        <v>56</v>
      </c>
      <c r="D29" s="33">
        <v>14310</v>
      </c>
      <c r="E29" s="236" t="s">
        <v>72</v>
      </c>
      <c r="F29" s="39" t="s">
        <v>73</v>
      </c>
      <c r="G29" s="13" t="s">
        <v>74</v>
      </c>
      <c r="H29" s="181">
        <v>470</v>
      </c>
      <c r="I29" s="182">
        <v>470</v>
      </c>
      <c r="J29" s="246" t="s">
        <v>63</v>
      </c>
      <c r="K29" s="32" t="s">
        <v>159</v>
      </c>
      <c r="L29" s="153" t="s">
        <v>75</v>
      </c>
      <c r="M29" s="1"/>
      <c r="N29" s="1"/>
      <c r="O29" s="1"/>
      <c r="P29" s="1"/>
    </row>
    <row r="30" spans="1:16" ht="40.5" x14ac:dyDescent="0.25">
      <c r="A30" s="26">
        <v>2</v>
      </c>
      <c r="B30" s="239"/>
      <c r="C30" s="59" t="s">
        <v>56</v>
      </c>
      <c r="D30" s="33">
        <v>14310</v>
      </c>
      <c r="E30" s="39">
        <v>15196</v>
      </c>
      <c r="F30" s="39" t="s">
        <v>78</v>
      </c>
      <c r="G30" s="13" t="s">
        <v>77</v>
      </c>
      <c r="H30" s="181">
        <v>120.6</v>
      </c>
      <c r="I30" s="182">
        <v>120.6</v>
      </c>
      <c r="J30" s="246" t="s">
        <v>63</v>
      </c>
      <c r="K30" s="32" t="s">
        <v>159</v>
      </c>
      <c r="L30" s="153" t="s">
        <v>76</v>
      </c>
      <c r="M30" s="1"/>
      <c r="N30" s="1"/>
      <c r="O30" s="1"/>
      <c r="P30" s="1"/>
    </row>
    <row r="31" spans="1:16" ht="40.5" x14ac:dyDescent="0.25">
      <c r="A31" s="26">
        <v>3</v>
      </c>
      <c r="B31" s="239"/>
      <c r="C31" s="59" t="s">
        <v>56</v>
      </c>
      <c r="D31" s="33">
        <v>14310</v>
      </c>
      <c r="E31" s="39" t="s">
        <v>79</v>
      </c>
      <c r="F31" s="39" t="s">
        <v>80</v>
      </c>
      <c r="G31" s="13" t="s">
        <v>81</v>
      </c>
      <c r="H31" s="181">
        <v>131.6</v>
      </c>
      <c r="I31" s="182">
        <v>131.6</v>
      </c>
      <c r="J31" s="246" t="s">
        <v>63</v>
      </c>
      <c r="K31" s="32" t="s">
        <v>159</v>
      </c>
      <c r="L31" s="153" t="s">
        <v>82</v>
      </c>
      <c r="M31" s="1"/>
      <c r="N31" s="1"/>
      <c r="O31" s="1"/>
      <c r="P31" s="1"/>
    </row>
    <row r="32" spans="1:16" ht="40.5" x14ac:dyDescent="0.25">
      <c r="A32" s="26">
        <v>4</v>
      </c>
      <c r="B32" s="231"/>
      <c r="C32" s="59" t="s">
        <v>56</v>
      </c>
      <c r="D32" s="33">
        <v>14310</v>
      </c>
      <c r="E32" s="39" t="s">
        <v>84</v>
      </c>
      <c r="F32" s="39" t="s">
        <v>80</v>
      </c>
      <c r="G32" s="13" t="s">
        <v>74</v>
      </c>
      <c r="H32" s="181">
        <v>140.80000000000001</v>
      </c>
      <c r="I32" s="182">
        <v>140.80000000000001</v>
      </c>
      <c r="J32" s="246" t="s">
        <v>63</v>
      </c>
      <c r="K32" s="32" t="s">
        <v>159</v>
      </c>
      <c r="L32" s="153" t="s">
        <v>83</v>
      </c>
      <c r="M32" s="1"/>
      <c r="N32" s="1"/>
      <c r="O32" s="1"/>
      <c r="P32" s="1"/>
    </row>
    <row r="33" spans="1:16" ht="40.5" x14ac:dyDescent="0.25">
      <c r="A33" s="26">
        <v>5</v>
      </c>
      <c r="B33" s="241"/>
      <c r="C33" s="59" t="s">
        <v>56</v>
      </c>
      <c r="D33" s="33">
        <v>14310</v>
      </c>
      <c r="E33" s="39" t="s">
        <v>85</v>
      </c>
      <c r="F33" s="39" t="s">
        <v>86</v>
      </c>
      <c r="G33" s="13" t="s">
        <v>87</v>
      </c>
      <c r="H33" s="181">
        <v>79.599999999999994</v>
      </c>
      <c r="I33" s="182">
        <v>79.599999999999994</v>
      </c>
      <c r="J33" s="246" t="s">
        <v>63</v>
      </c>
      <c r="K33" s="32" t="s">
        <v>88</v>
      </c>
      <c r="L33" s="153" t="s">
        <v>89</v>
      </c>
      <c r="M33" s="1"/>
      <c r="N33" s="1"/>
      <c r="O33" s="1"/>
      <c r="P33" s="1"/>
    </row>
    <row r="34" spans="1:16" ht="20.25" x14ac:dyDescent="0.25">
      <c r="A34" s="26">
        <v>6</v>
      </c>
      <c r="B34" s="241"/>
      <c r="C34" s="59" t="s">
        <v>156</v>
      </c>
      <c r="D34" s="33">
        <v>13140</v>
      </c>
      <c r="E34" s="39">
        <v>12082</v>
      </c>
      <c r="F34" s="39" t="s">
        <v>157</v>
      </c>
      <c r="G34" s="13" t="s">
        <v>158</v>
      </c>
      <c r="H34" s="181">
        <v>268.01</v>
      </c>
      <c r="I34" s="182">
        <v>268.01</v>
      </c>
      <c r="J34" s="246" t="s">
        <v>63</v>
      </c>
      <c r="K34" s="32"/>
      <c r="L34" s="153" t="s">
        <v>160</v>
      </c>
      <c r="M34" s="1"/>
      <c r="N34" s="1"/>
      <c r="O34" s="1"/>
      <c r="P34" s="1"/>
    </row>
    <row r="35" spans="1:16" ht="20.25" x14ac:dyDescent="0.25">
      <c r="A35" s="26">
        <v>7</v>
      </c>
      <c r="B35" s="241"/>
      <c r="C35" s="59" t="s">
        <v>165</v>
      </c>
      <c r="D35" s="33">
        <v>13330</v>
      </c>
      <c r="E35" s="32" t="s">
        <v>166</v>
      </c>
      <c r="F35" s="39" t="s">
        <v>163</v>
      </c>
      <c r="G35" s="13" t="s">
        <v>162</v>
      </c>
      <c r="H35" s="181">
        <v>1.7</v>
      </c>
      <c r="I35" s="182">
        <v>1.7</v>
      </c>
      <c r="J35" s="246" t="s">
        <v>63</v>
      </c>
      <c r="K35" s="32"/>
      <c r="L35" s="153" t="s">
        <v>167</v>
      </c>
      <c r="M35" s="1"/>
      <c r="N35" s="1"/>
      <c r="O35" s="1"/>
      <c r="P35" s="1"/>
    </row>
    <row r="36" spans="1:16" ht="20.25" x14ac:dyDescent="0.25">
      <c r="A36" s="26">
        <v>8</v>
      </c>
      <c r="B36" s="241"/>
      <c r="C36" s="59" t="s">
        <v>196</v>
      </c>
      <c r="D36" s="33">
        <v>13501</v>
      </c>
      <c r="E36" s="39" t="s">
        <v>195</v>
      </c>
      <c r="F36" s="39" t="s">
        <v>194</v>
      </c>
      <c r="G36" s="13" t="s">
        <v>193</v>
      </c>
      <c r="H36" s="181">
        <v>525</v>
      </c>
      <c r="I36" s="182">
        <v>525</v>
      </c>
      <c r="J36" s="246" t="s">
        <v>63</v>
      </c>
      <c r="K36" s="32"/>
      <c r="L36" s="153" t="s">
        <v>192</v>
      </c>
      <c r="M36" s="1"/>
      <c r="N36" s="1"/>
      <c r="O36" s="1"/>
      <c r="P36" s="1"/>
    </row>
    <row r="37" spans="1:16" ht="40.5" x14ac:dyDescent="0.25">
      <c r="A37" s="26">
        <v>9</v>
      </c>
      <c r="B37" s="241"/>
      <c r="C37" s="59" t="s">
        <v>56</v>
      </c>
      <c r="D37" s="33">
        <v>14310</v>
      </c>
      <c r="E37" s="39">
        <v>32515</v>
      </c>
      <c r="F37" s="39" t="s">
        <v>86</v>
      </c>
      <c r="G37" s="13" t="s">
        <v>66</v>
      </c>
      <c r="H37" s="181">
        <v>74.400000000000006</v>
      </c>
      <c r="I37" s="182">
        <v>74.400000000000006</v>
      </c>
      <c r="J37" s="246" t="s">
        <v>63</v>
      </c>
      <c r="K37" s="32" t="s">
        <v>88</v>
      </c>
      <c r="L37" s="153" t="s">
        <v>204</v>
      </c>
      <c r="M37" s="1"/>
      <c r="N37" s="1"/>
      <c r="O37" s="1"/>
      <c r="P37" s="1"/>
    </row>
    <row r="38" spans="1:16" ht="40.5" x14ac:dyDescent="0.25">
      <c r="A38" s="26">
        <v>10</v>
      </c>
      <c r="B38" s="241"/>
      <c r="C38" s="59" t="s">
        <v>56</v>
      </c>
      <c r="D38" s="33">
        <v>14310</v>
      </c>
      <c r="E38" s="39">
        <v>32533</v>
      </c>
      <c r="F38" s="39" t="s">
        <v>86</v>
      </c>
      <c r="G38" s="13" t="s">
        <v>66</v>
      </c>
      <c r="H38" s="181">
        <v>200</v>
      </c>
      <c r="I38" s="182">
        <v>200</v>
      </c>
      <c r="J38" s="246" t="s">
        <v>63</v>
      </c>
      <c r="K38" s="32" t="s">
        <v>208</v>
      </c>
      <c r="L38" s="153" t="s">
        <v>209</v>
      </c>
      <c r="M38" s="1"/>
      <c r="N38" s="1"/>
      <c r="O38" s="1"/>
      <c r="P38" s="1"/>
    </row>
    <row r="39" spans="1:16" ht="40.5" x14ac:dyDescent="0.25">
      <c r="A39" s="26">
        <v>11</v>
      </c>
      <c r="B39" s="241"/>
      <c r="C39" s="59" t="s">
        <v>56</v>
      </c>
      <c r="D39" s="33">
        <v>14310</v>
      </c>
      <c r="E39" s="39">
        <v>49098</v>
      </c>
      <c r="F39" s="39" t="s">
        <v>210</v>
      </c>
      <c r="G39" s="13" t="s">
        <v>211</v>
      </c>
      <c r="H39" s="181">
        <v>288</v>
      </c>
      <c r="I39" s="182">
        <v>288</v>
      </c>
      <c r="J39" s="246" t="s">
        <v>212</v>
      </c>
      <c r="K39" s="32" t="s">
        <v>159</v>
      </c>
      <c r="L39" s="153" t="s">
        <v>213</v>
      </c>
      <c r="M39" s="1"/>
      <c r="N39" s="1"/>
      <c r="O39" s="1"/>
      <c r="P39" s="1"/>
    </row>
    <row r="40" spans="1:16" ht="20.25" x14ac:dyDescent="0.25">
      <c r="A40" s="26">
        <v>12</v>
      </c>
      <c r="B40" s="231"/>
      <c r="C40" s="59"/>
      <c r="D40" s="33"/>
      <c r="E40" s="39"/>
      <c r="F40" s="39"/>
      <c r="G40" s="13"/>
      <c r="H40" s="181"/>
      <c r="I40" s="182"/>
      <c r="J40" s="218"/>
      <c r="K40" s="32"/>
      <c r="L40" s="153"/>
      <c r="M40" s="1"/>
      <c r="N40" s="1"/>
      <c r="O40" s="1"/>
      <c r="P40" s="1"/>
    </row>
    <row r="41" spans="1:16" ht="20.25" x14ac:dyDescent="0.25">
      <c r="A41" s="26">
        <v>13</v>
      </c>
      <c r="B41" s="179"/>
      <c r="C41" s="59"/>
      <c r="D41" s="33"/>
      <c r="E41" s="39"/>
      <c r="F41" s="39"/>
      <c r="G41" s="13"/>
      <c r="H41" s="181"/>
      <c r="I41" s="182"/>
      <c r="J41" s="218"/>
      <c r="K41" s="32"/>
      <c r="L41" s="153"/>
      <c r="M41" s="1"/>
      <c r="N41" s="1"/>
      <c r="O41" s="1"/>
      <c r="P41" s="1"/>
    </row>
    <row r="42" spans="1:16" ht="20.25" x14ac:dyDescent="0.25">
      <c r="A42" s="70"/>
      <c r="B42" s="90"/>
      <c r="C42" s="90"/>
      <c r="D42" s="82"/>
      <c r="E42" s="70"/>
      <c r="F42" s="70"/>
      <c r="G42" s="70"/>
      <c r="H42" s="91" t="s">
        <v>18</v>
      </c>
      <c r="I42" s="92">
        <f>SUM(I29:I41)</f>
        <v>2299.71</v>
      </c>
      <c r="J42" s="70"/>
      <c r="K42" s="72"/>
      <c r="L42" s="73"/>
    </row>
    <row r="43" spans="1:16" ht="21" thickBot="1" x14ac:dyDescent="0.3">
      <c r="A43" s="70"/>
      <c r="B43" s="82"/>
      <c r="C43" s="82"/>
      <c r="D43" s="82"/>
      <c r="E43" s="70"/>
      <c r="F43" s="70"/>
      <c r="G43" s="70"/>
      <c r="H43" s="93"/>
      <c r="I43" s="70"/>
      <c r="J43" s="93"/>
      <c r="K43" s="72"/>
      <c r="L43" s="94"/>
    </row>
    <row r="44" spans="1:16" ht="20.25" x14ac:dyDescent="0.25">
      <c r="A44" s="70"/>
      <c r="B44" s="70"/>
      <c r="C44" s="259" t="s">
        <v>29</v>
      </c>
      <c r="D44" s="260"/>
      <c r="E44" s="260"/>
      <c r="F44" s="260"/>
      <c r="G44" s="260"/>
      <c r="H44" s="260"/>
      <c r="I44" s="260"/>
      <c r="J44" s="260"/>
      <c r="K44" s="72"/>
      <c r="L44" s="73"/>
    </row>
    <row r="45" spans="1:16" ht="40.5" x14ac:dyDescent="0.25">
      <c r="A45" s="26" t="s">
        <v>1</v>
      </c>
      <c r="B45" s="61" t="s">
        <v>7</v>
      </c>
      <c r="C45" s="149" t="s">
        <v>7</v>
      </c>
      <c r="D45" s="13" t="s">
        <v>8</v>
      </c>
      <c r="E45" s="39" t="s">
        <v>9</v>
      </c>
      <c r="F45" s="52" t="s">
        <v>14</v>
      </c>
      <c r="G45" s="13" t="s">
        <v>10</v>
      </c>
      <c r="H45" s="51" t="s">
        <v>11</v>
      </c>
      <c r="I45" s="54" t="s">
        <v>12</v>
      </c>
      <c r="J45" s="14" t="s">
        <v>13</v>
      </c>
      <c r="K45" s="52" t="s">
        <v>2</v>
      </c>
      <c r="L45" s="43" t="s">
        <v>27</v>
      </c>
    </row>
    <row r="46" spans="1:16" ht="40.5" x14ac:dyDescent="0.3">
      <c r="A46" s="26">
        <v>1</v>
      </c>
      <c r="B46" s="150" t="s">
        <v>56</v>
      </c>
      <c r="C46" s="187" t="s">
        <v>56</v>
      </c>
      <c r="D46" s="197">
        <v>14310</v>
      </c>
      <c r="E46" s="161" t="s">
        <v>98</v>
      </c>
      <c r="F46" s="194" t="s">
        <v>86</v>
      </c>
      <c r="G46" s="156" t="s">
        <v>66</v>
      </c>
      <c r="H46" s="199">
        <v>50</v>
      </c>
      <c r="I46" s="195">
        <v>50</v>
      </c>
      <c r="J46" s="207" t="s">
        <v>63</v>
      </c>
      <c r="K46" s="88" t="s">
        <v>97</v>
      </c>
      <c r="L46" s="46" t="s">
        <v>96</v>
      </c>
    </row>
    <row r="47" spans="1:16" ht="20.25" x14ac:dyDescent="0.3">
      <c r="A47" s="26">
        <v>2</v>
      </c>
      <c r="B47" s="150"/>
      <c r="C47" s="187"/>
      <c r="D47" s="197"/>
      <c r="E47" s="161"/>
      <c r="F47" s="194"/>
      <c r="G47" s="156"/>
      <c r="H47" s="199"/>
      <c r="I47" s="195"/>
      <c r="J47" s="208"/>
      <c r="K47" s="88"/>
      <c r="L47" s="80"/>
    </row>
    <row r="48" spans="1:16" ht="20.25" x14ac:dyDescent="0.25">
      <c r="A48" s="26">
        <v>3</v>
      </c>
      <c r="B48" s="150"/>
      <c r="C48" s="151"/>
      <c r="D48" s="13"/>
      <c r="E48" s="32"/>
      <c r="F48" s="95"/>
      <c r="G48" s="86"/>
      <c r="H48" s="96"/>
      <c r="I48" s="37"/>
      <c r="J48" s="79"/>
      <c r="K48" s="52"/>
      <c r="L48" s="46"/>
    </row>
    <row r="49" spans="1:12" ht="20.25" x14ac:dyDescent="0.25">
      <c r="A49" s="26">
        <v>4</v>
      </c>
      <c r="B49" s="152" t="s">
        <v>56</v>
      </c>
      <c r="C49" s="152"/>
      <c r="D49" s="13"/>
      <c r="E49" s="39"/>
      <c r="F49" s="52"/>
      <c r="G49" s="13"/>
      <c r="H49" s="35"/>
      <c r="I49" s="45"/>
      <c r="J49" s="14"/>
      <c r="K49" s="52"/>
      <c r="L49" s="46"/>
    </row>
    <row r="50" spans="1:12" ht="20.25" x14ac:dyDescent="0.25">
      <c r="A50" s="70"/>
      <c r="B50" s="70"/>
      <c r="C50" s="70"/>
      <c r="D50" s="70"/>
      <c r="E50" s="70"/>
      <c r="F50" s="70"/>
      <c r="G50" s="70"/>
      <c r="H50" s="98" t="s">
        <v>47</v>
      </c>
      <c r="I50" s="92">
        <f>SUM(I46:I49)</f>
        <v>50</v>
      </c>
      <c r="J50" s="93"/>
      <c r="K50" s="72"/>
      <c r="L50" s="73"/>
    </row>
    <row r="51" spans="1:12" ht="20.25" x14ac:dyDescent="0.25">
      <c r="A51" s="70"/>
      <c r="B51" s="70"/>
      <c r="C51" s="70"/>
      <c r="D51" s="70"/>
      <c r="E51" s="70"/>
      <c r="F51" s="70"/>
      <c r="G51" s="70"/>
      <c r="H51" s="70"/>
      <c r="I51" s="70"/>
      <c r="J51" s="93"/>
      <c r="K51" s="72"/>
      <c r="L51" s="73"/>
    </row>
    <row r="52" spans="1:12" ht="21" thickBot="1" x14ac:dyDescent="0.3">
      <c r="A52" s="70"/>
      <c r="B52" s="70"/>
      <c r="C52" s="248" t="s">
        <v>30</v>
      </c>
      <c r="D52" s="249"/>
      <c r="E52" s="249"/>
      <c r="F52" s="249"/>
      <c r="G52" s="249"/>
      <c r="H52" s="249"/>
      <c r="I52" s="249"/>
      <c r="J52" s="250"/>
      <c r="K52" s="72"/>
      <c r="L52" s="73"/>
    </row>
    <row r="53" spans="1:12" ht="40.5" x14ac:dyDescent="0.25">
      <c r="A53" s="3" t="s">
        <v>1</v>
      </c>
      <c r="B53" s="58" t="s">
        <v>7</v>
      </c>
      <c r="C53" s="149" t="s">
        <v>7</v>
      </c>
      <c r="D53" s="28" t="s">
        <v>8</v>
      </c>
      <c r="E53" s="27" t="s">
        <v>9</v>
      </c>
      <c r="F53" s="64" t="s">
        <v>14</v>
      </c>
      <c r="G53" s="28" t="s">
        <v>10</v>
      </c>
      <c r="H53" s="29" t="s">
        <v>11</v>
      </c>
      <c r="I53" s="30" t="s">
        <v>12</v>
      </c>
      <c r="J53" s="31" t="s">
        <v>13</v>
      </c>
      <c r="K53" s="41" t="s">
        <v>2</v>
      </c>
      <c r="L53" s="43" t="s">
        <v>49</v>
      </c>
    </row>
    <row r="54" spans="1:12" ht="20.25" x14ac:dyDescent="0.3">
      <c r="A54" s="74">
        <v>1</v>
      </c>
      <c r="B54" s="152"/>
      <c r="C54" s="187"/>
      <c r="D54" s="197"/>
      <c r="E54" s="161"/>
      <c r="F54" s="194"/>
      <c r="G54" s="156"/>
      <c r="H54" s="199"/>
      <c r="I54" s="195"/>
      <c r="J54" s="207"/>
      <c r="K54" s="88"/>
      <c r="L54" s="46"/>
    </row>
    <row r="55" spans="1:12" ht="20.25" x14ac:dyDescent="0.3">
      <c r="A55" s="74">
        <v>2</v>
      </c>
      <c r="B55" s="179"/>
      <c r="C55" s="187"/>
      <c r="D55" s="197"/>
      <c r="E55" s="161"/>
      <c r="F55" s="194"/>
      <c r="G55" s="156"/>
      <c r="H55" s="199"/>
      <c r="I55" s="195"/>
      <c r="J55" s="207"/>
      <c r="K55" s="88"/>
      <c r="L55" s="46"/>
    </row>
    <row r="56" spans="1:12" ht="20.25" x14ac:dyDescent="0.3">
      <c r="A56" s="74">
        <v>3</v>
      </c>
      <c r="B56" s="179"/>
      <c r="C56" s="154"/>
      <c r="D56" s="197"/>
      <c r="E56" s="161"/>
      <c r="F56" s="194"/>
      <c r="G56" s="156"/>
      <c r="H56" s="199"/>
      <c r="I56" s="195"/>
      <c r="J56" s="207"/>
      <c r="K56" s="88"/>
      <c r="L56" s="46"/>
    </row>
    <row r="57" spans="1:12" ht="20.25" x14ac:dyDescent="0.3">
      <c r="A57" s="74">
        <v>4</v>
      </c>
      <c r="B57" s="179"/>
      <c r="C57" s="154"/>
      <c r="D57" s="197"/>
      <c r="E57" s="161"/>
      <c r="F57" s="194"/>
      <c r="G57" s="156"/>
      <c r="H57" s="199"/>
      <c r="I57" s="195"/>
      <c r="J57" s="207"/>
      <c r="K57" s="88"/>
      <c r="L57" s="46"/>
    </row>
    <row r="58" spans="1:12" ht="20.25" x14ac:dyDescent="0.3">
      <c r="A58" s="74">
        <v>5</v>
      </c>
      <c r="B58" s="179"/>
      <c r="C58" s="154"/>
      <c r="D58" s="197"/>
      <c r="E58" s="161"/>
      <c r="F58" s="194"/>
      <c r="G58" s="156"/>
      <c r="H58" s="199"/>
      <c r="I58" s="195"/>
      <c r="J58" s="207"/>
      <c r="K58" s="88"/>
      <c r="L58" s="46"/>
    </row>
    <row r="59" spans="1:12" ht="20.25" x14ac:dyDescent="0.3">
      <c r="A59" s="74">
        <v>6</v>
      </c>
      <c r="B59" s="179"/>
      <c r="C59" s="187"/>
      <c r="D59" s="197"/>
      <c r="E59" s="161"/>
      <c r="F59" s="194"/>
      <c r="G59" s="156"/>
      <c r="H59" s="199"/>
      <c r="I59" s="195"/>
      <c r="J59" s="207"/>
      <c r="K59" s="88"/>
      <c r="L59" s="46"/>
    </row>
    <row r="60" spans="1:12" ht="20.25" x14ac:dyDescent="0.3">
      <c r="A60" s="74">
        <v>7</v>
      </c>
      <c r="B60" s="179"/>
      <c r="C60" s="187"/>
      <c r="D60" s="197"/>
      <c r="E60" s="161"/>
      <c r="F60" s="194"/>
      <c r="G60" s="156"/>
      <c r="H60" s="199"/>
      <c r="I60" s="195"/>
      <c r="J60" s="207"/>
      <c r="K60" s="88"/>
      <c r="L60" s="46"/>
    </row>
    <row r="61" spans="1:12" ht="20.25" x14ac:dyDescent="0.3">
      <c r="A61" s="74">
        <v>8</v>
      </c>
      <c r="B61" s="179"/>
      <c r="C61" s="187"/>
      <c r="D61" s="197"/>
      <c r="E61" s="161"/>
      <c r="F61" s="194"/>
      <c r="G61" s="156"/>
      <c r="H61" s="199"/>
      <c r="I61" s="189"/>
      <c r="J61" s="207"/>
      <c r="K61" s="88"/>
      <c r="L61" s="46"/>
    </row>
    <row r="62" spans="1:12" ht="20.25" x14ac:dyDescent="0.3">
      <c r="A62" s="74">
        <v>9</v>
      </c>
      <c r="B62" s="179"/>
      <c r="C62" s="196"/>
      <c r="D62" s="197"/>
      <c r="E62" s="161"/>
      <c r="F62" s="194"/>
      <c r="G62" s="156"/>
      <c r="H62" s="199"/>
      <c r="I62" s="189"/>
      <c r="J62" s="207"/>
      <c r="K62" s="88"/>
      <c r="L62" s="46"/>
    </row>
    <row r="63" spans="1:12" ht="20.25" x14ac:dyDescent="0.3">
      <c r="A63" s="74">
        <v>10</v>
      </c>
      <c r="B63" s="179"/>
      <c r="C63" s="196"/>
      <c r="D63" s="197"/>
      <c r="E63" s="161"/>
      <c r="F63" s="194"/>
      <c r="G63" s="156"/>
      <c r="H63" s="199"/>
      <c r="I63" s="189"/>
      <c r="J63" s="207"/>
      <c r="K63" s="88"/>
      <c r="L63" s="46"/>
    </row>
    <row r="64" spans="1:12" ht="20.25" x14ac:dyDescent="0.3">
      <c r="A64" s="74">
        <v>11</v>
      </c>
      <c r="B64" s="179"/>
      <c r="C64" s="196"/>
      <c r="D64" s="197"/>
      <c r="E64" s="161"/>
      <c r="F64" s="194"/>
      <c r="G64" s="156"/>
      <c r="H64" s="199"/>
      <c r="I64" s="189"/>
      <c r="J64" s="207"/>
      <c r="K64" s="88"/>
      <c r="L64" s="46"/>
    </row>
    <row r="65" spans="1:12" ht="20.25" x14ac:dyDescent="0.3">
      <c r="A65" s="74">
        <v>12</v>
      </c>
      <c r="B65" s="152"/>
      <c r="C65" s="196"/>
      <c r="D65" s="197"/>
      <c r="E65" s="161"/>
      <c r="F65" s="194"/>
      <c r="G65" s="156"/>
      <c r="H65" s="199"/>
      <c r="I65" s="189"/>
      <c r="J65" s="207"/>
      <c r="K65" s="88"/>
      <c r="L65" s="80"/>
    </row>
    <row r="66" spans="1:12" ht="20.25" x14ac:dyDescent="0.3">
      <c r="A66" s="74">
        <v>13</v>
      </c>
      <c r="B66" s="152"/>
      <c r="C66" s="196"/>
      <c r="D66" s="197"/>
      <c r="E66" s="161"/>
      <c r="F66" s="194"/>
      <c r="G66" s="156"/>
      <c r="H66" s="199"/>
      <c r="I66" s="189"/>
      <c r="J66" s="207"/>
      <c r="K66" s="55"/>
      <c r="L66" s="80"/>
    </row>
    <row r="67" spans="1:12" ht="20.25" x14ac:dyDescent="0.25">
      <c r="A67" s="74">
        <v>14</v>
      </c>
      <c r="B67" s="152"/>
      <c r="C67" s="152"/>
      <c r="D67" s="13"/>
      <c r="E67" s="32"/>
      <c r="F67" s="52"/>
      <c r="G67" s="33"/>
      <c r="H67" s="35"/>
      <c r="I67" s="45"/>
      <c r="J67" s="34"/>
      <c r="K67" s="55"/>
      <c r="L67" s="80"/>
    </row>
    <row r="68" spans="1:12" ht="20.25" x14ac:dyDescent="0.25">
      <c r="A68" s="70"/>
      <c r="B68" s="70"/>
      <c r="C68" s="70"/>
      <c r="D68" s="70"/>
      <c r="E68" s="70"/>
      <c r="F68" s="70"/>
      <c r="G68" s="70"/>
      <c r="H68" s="98" t="s">
        <v>31</v>
      </c>
      <c r="I68" s="92">
        <f>SUM(I54:I67)</f>
        <v>0</v>
      </c>
      <c r="J68" s="93"/>
      <c r="K68" s="72"/>
      <c r="L68" s="73"/>
    </row>
    <row r="69" spans="1:12" ht="20.25" x14ac:dyDescent="0.25">
      <c r="A69" s="70"/>
      <c r="B69" s="70"/>
      <c r="C69" s="70"/>
      <c r="D69" s="70"/>
      <c r="E69" s="70"/>
      <c r="F69" s="70"/>
      <c r="G69" s="70"/>
      <c r="H69" s="70"/>
      <c r="I69" s="70"/>
      <c r="J69" s="93"/>
      <c r="K69" s="72"/>
      <c r="L69" s="73"/>
    </row>
    <row r="70" spans="1:12" ht="21" thickBot="1" x14ac:dyDescent="0.3">
      <c r="A70" s="70"/>
      <c r="B70" s="70"/>
      <c r="C70" s="248" t="s">
        <v>32</v>
      </c>
      <c r="D70" s="249"/>
      <c r="E70" s="249"/>
      <c r="F70" s="249"/>
      <c r="G70" s="249"/>
      <c r="H70" s="249"/>
      <c r="I70" s="249"/>
      <c r="J70" s="250"/>
      <c r="K70" s="72"/>
      <c r="L70" s="73"/>
    </row>
    <row r="71" spans="1:12" ht="40.5" x14ac:dyDescent="0.25">
      <c r="A71" s="3" t="s">
        <v>1</v>
      </c>
      <c r="B71" s="58" t="s">
        <v>7</v>
      </c>
      <c r="C71" s="149" t="s">
        <v>7</v>
      </c>
      <c r="D71" s="28" t="s">
        <v>8</v>
      </c>
      <c r="E71" s="27" t="s">
        <v>9</v>
      </c>
      <c r="F71" s="64" t="s">
        <v>14</v>
      </c>
      <c r="G71" s="28" t="s">
        <v>10</v>
      </c>
      <c r="H71" s="29" t="s">
        <v>11</v>
      </c>
      <c r="I71" s="30" t="s">
        <v>12</v>
      </c>
      <c r="J71" s="31" t="s">
        <v>13</v>
      </c>
      <c r="K71" s="48" t="s">
        <v>2</v>
      </c>
      <c r="L71" s="49" t="s">
        <v>27</v>
      </c>
    </row>
    <row r="72" spans="1:12" ht="20.25" x14ac:dyDescent="0.3">
      <c r="A72" s="74">
        <v>1</v>
      </c>
      <c r="B72" s="59"/>
      <c r="C72" s="187"/>
      <c r="D72" s="197"/>
      <c r="E72" s="161"/>
      <c r="F72" s="194"/>
      <c r="G72" s="156"/>
      <c r="H72" s="223"/>
      <c r="I72" s="221"/>
      <c r="J72" s="207"/>
      <c r="K72" s="55"/>
      <c r="L72" s="80"/>
    </row>
    <row r="73" spans="1:12" ht="20.25" x14ac:dyDescent="0.3">
      <c r="A73" s="74">
        <v>2</v>
      </c>
      <c r="B73" s="59"/>
      <c r="C73" s="187"/>
      <c r="D73" s="197"/>
      <c r="E73" s="161"/>
      <c r="F73" s="194"/>
      <c r="G73" s="156"/>
      <c r="H73" s="223"/>
      <c r="I73" s="221"/>
      <c r="J73" s="207"/>
      <c r="K73" s="55"/>
      <c r="L73" s="80"/>
    </row>
    <row r="74" spans="1:12" ht="20.25" x14ac:dyDescent="0.3">
      <c r="A74" s="74">
        <v>3</v>
      </c>
      <c r="B74" s="59"/>
      <c r="C74" s="187"/>
      <c r="D74" s="197"/>
      <c r="E74" s="161"/>
      <c r="F74" s="194"/>
      <c r="G74" s="156"/>
      <c r="H74" s="223"/>
      <c r="I74" s="221"/>
      <c r="J74" s="207"/>
      <c r="K74" s="55"/>
      <c r="L74" s="80"/>
    </row>
    <row r="75" spans="1:12" ht="20.25" x14ac:dyDescent="0.3">
      <c r="A75" s="74">
        <v>4</v>
      </c>
      <c r="B75" s="59"/>
      <c r="C75" s="187"/>
      <c r="D75" s="197"/>
      <c r="E75" s="161"/>
      <c r="F75" s="194"/>
      <c r="G75" s="156"/>
      <c r="H75" s="223"/>
      <c r="I75" s="221"/>
      <c r="J75" s="207"/>
      <c r="K75" s="55"/>
      <c r="L75" s="80"/>
    </row>
    <row r="76" spans="1:12" ht="20.25" x14ac:dyDescent="0.3">
      <c r="A76" s="74">
        <v>5</v>
      </c>
      <c r="B76" s="59"/>
      <c r="C76" s="187"/>
      <c r="D76" s="197"/>
      <c r="E76" s="161"/>
      <c r="F76" s="194"/>
      <c r="G76" s="156"/>
      <c r="H76" s="223"/>
      <c r="I76" s="221"/>
      <c r="J76" s="207"/>
      <c r="K76" s="55"/>
      <c r="L76" s="80"/>
    </row>
    <row r="77" spans="1:12" ht="20.25" x14ac:dyDescent="0.3">
      <c r="A77" s="74">
        <v>6</v>
      </c>
      <c r="B77" s="59"/>
      <c r="C77" s="187"/>
      <c r="D77" s="197"/>
      <c r="E77" s="161"/>
      <c r="F77" s="194"/>
      <c r="G77" s="156"/>
      <c r="H77" s="223"/>
      <c r="I77" s="221"/>
      <c r="J77" s="207"/>
      <c r="K77" s="55"/>
      <c r="L77" s="80"/>
    </row>
    <row r="78" spans="1:12" ht="20.25" x14ac:dyDescent="0.3">
      <c r="A78" s="74">
        <v>7</v>
      </c>
      <c r="B78" s="59"/>
      <c r="C78" s="196"/>
      <c r="D78" s="197"/>
      <c r="E78" s="161"/>
      <c r="F78" s="194"/>
      <c r="G78" s="156"/>
      <c r="H78" s="223"/>
      <c r="I78" s="222"/>
      <c r="J78" s="207"/>
      <c r="K78" s="55"/>
      <c r="L78" s="80"/>
    </row>
    <row r="79" spans="1:12" ht="20.25" x14ac:dyDescent="0.3">
      <c r="A79" s="74">
        <v>8</v>
      </c>
      <c r="B79" s="59"/>
      <c r="C79" s="196"/>
      <c r="D79" s="197"/>
      <c r="E79" s="161"/>
      <c r="F79" s="194"/>
      <c r="G79" s="156"/>
      <c r="H79" s="223"/>
      <c r="I79" s="222"/>
      <c r="J79" s="207"/>
      <c r="K79" s="55"/>
      <c r="L79" s="80"/>
    </row>
    <row r="80" spans="1:12" ht="20.25" x14ac:dyDescent="0.3">
      <c r="A80" s="74">
        <v>9</v>
      </c>
      <c r="B80" s="59"/>
      <c r="C80" s="196"/>
      <c r="D80" s="197"/>
      <c r="E80" s="161"/>
      <c r="F80" s="194"/>
      <c r="G80" s="156"/>
      <c r="H80" s="223"/>
      <c r="I80" s="222"/>
      <c r="J80" s="207"/>
      <c r="K80" s="55"/>
      <c r="L80" s="80"/>
    </row>
    <row r="81" spans="1:12" ht="20.25" x14ac:dyDescent="0.25">
      <c r="A81" s="74">
        <v>10</v>
      </c>
      <c r="B81" s="59"/>
      <c r="C81" s="212"/>
      <c r="D81" s="53"/>
      <c r="E81" s="76"/>
      <c r="F81" s="55"/>
      <c r="G81" s="86"/>
      <c r="H81" s="224"/>
      <c r="I81" s="56"/>
      <c r="J81" s="102"/>
      <c r="K81" s="55"/>
      <c r="L81" s="80"/>
    </row>
    <row r="82" spans="1:12" ht="20.25" x14ac:dyDescent="0.25">
      <c r="A82" s="74">
        <v>11</v>
      </c>
      <c r="B82" s="59"/>
      <c r="C82" s="59"/>
      <c r="D82" s="101"/>
      <c r="E82" s="103"/>
      <c r="F82" s="85"/>
      <c r="G82" s="78"/>
      <c r="H82" s="99"/>
      <c r="I82" s="56"/>
      <c r="J82" s="102"/>
      <c r="K82" s="55"/>
      <c r="L82" s="80"/>
    </row>
    <row r="83" spans="1:12" ht="20.25" x14ac:dyDescent="0.25">
      <c r="A83" s="70"/>
      <c r="B83" s="70"/>
      <c r="C83" s="70"/>
      <c r="D83" s="70"/>
      <c r="E83" s="70"/>
      <c r="F83" s="70"/>
      <c r="G83" s="70"/>
      <c r="H83" s="98" t="s">
        <v>33</v>
      </c>
      <c r="I83" s="92">
        <f>SUM(I72:I82)</f>
        <v>0</v>
      </c>
      <c r="J83" s="93"/>
      <c r="K83" s="72"/>
      <c r="L83" s="73"/>
    </row>
    <row r="84" spans="1:12" ht="20.25" x14ac:dyDescent="0.25">
      <c r="A84" s="70"/>
      <c r="B84" s="70"/>
      <c r="C84" s="70"/>
      <c r="D84" s="70"/>
      <c r="E84" s="70"/>
      <c r="F84" s="70"/>
      <c r="G84" s="70"/>
      <c r="H84" s="70"/>
      <c r="I84" s="70"/>
      <c r="J84" s="93"/>
      <c r="K84" s="72"/>
      <c r="L84" s="73"/>
    </row>
    <row r="85" spans="1:12" ht="21" thickBot="1" x14ac:dyDescent="0.3">
      <c r="A85" s="70"/>
      <c r="B85" s="70"/>
      <c r="C85" s="248" t="s">
        <v>50</v>
      </c>
      <c r="D85" s="249"/>
      <c r="E85" s="249"/>
      <c r="F85" s="249"/>
      <c r="G85" s="249"/>
      <c r="H85" s="249"/>
      <c r="I85" s="249"/>
      <c r="J85" s="250"/>
      <c r="K85" s="72"/>
      <c r="L85" s="73"/>
    </row>
    <row r="86" spans="1:12" ht="40.5" x14ac:dyDescent="0.25">
      <c r="A86" s="3" t="s">
        <v>1</v>
      </c>
      <c r="B86" s="58" t="s">
        <v>7</v>
      </c>
      <c r="C86" s="149" t="s">
        <v>7</v>
      </c>
      <c r="D86" s="28" t="s">
        <v>8</v>
      </c>
      <c r="E86" s="27" t="s">
        <v>9</v>
      </c>
      <c r="F86" s="64" t="s">
        <v>14</v>
      </c>
      <c r="G86" s="28" t="s">
        <v>10</v>
      </c>
      <c r="H86" s="29" t="s">
        <v>11</v>
      </c>
      <c r="I86" s="30" t="s">
        <v>12</v>
      </c>
      <c r="J86" s="31" t="s">
        <v>13</v>
      </c>
      <c r="K86" s="48" t="s">
        <v>2</v>
      </c>
      <c r="L86" s="49" t="s">
        <v>27</v>
      </c>
    </row>
    <row r="87" spans="1:12" ht="20.25" x14ac:dyDescent="0.3">
      <c r="A87" s="74">
        <v>1</v>
      </c>
      <c r="B87" s="152" t="s">
        <v>57</v>
      </c>
      <c r="C87" s="187" t="s">
        <v>62</v>
      </c>
      <c r="D87" s="197">
        <v>14220</v>
      </c>
      <c r="E87" s="161" t="s">
        <v>197</v>
      </c>
      <c r="F87" s="185" t="s">
        <v>64</v>
      </c>
      <c r="G87" s="156" t="s">
        <v>198</v>
      </c>
      <c r="H87" s="199">
        <v>77.59</v>
      </c>
      <c r="I87" s="195">
        <v>77.59</v>
      </c>
      <c r="J87" s="204" t="s">
        <v>63</v>
      </c>
      <c r="K87" s="52"/>
      <c r="L87" s="43" t="s">
        <v>199</v>
      </c>
    </row>
    <row r="88" spans="1:12" ht="20.25" x14ac:dyDescent="0.25">
      <c r="A88" s="74">
        <v>2</v>
      </c>
      <c r="B88" s="152"/>
      <c r="C88" s="152"/>
      <c r="D88" s="53"/>
      <c r="E88" s="76"/>
      <c r="F88" s="237"/>
      <c r="G88" s="105"/>
      <c r="H88" s="87"/>
      <c r="I88" s="56"/>
      <c r="J88" s="100"/>
      <c r="K88" s="52"/>
      <c r="L88" s="43"/>
    </row>
    <row r="89" spans="1:12" ht="20.25" x14ac:dyDescent="0.25">
      <c r="A89" s="74">
        <v>3</v>
      </c>
      <c r="B89" s="152"/>
      <c r="C89" s="152"/>
      <c r="D89" s="53"/>
      <c r="E89" s="76"/>
      <c r="F89" s="237"/>
      <c r="G89" s="105"/>
      <c r="H89" s="87"/>
      <c r="I89" s="56"/>
      <c r="J89" s="100"/>
      <c r="K89" s="52"/>
      <c r="L89" s="43"/>
    </row>
    <row r="90" spans="1:12" ht="20.25" x14ac:dyDescent="0.25">
      <c r="A90" s="74">
        <v>4</v>
      </c>
      <c r="B90" s="152"/>
      <c r="C90" s="152"/>
      <c r="D90" s="13"/>
      <c r="E90" s="32"/>
      <c r="F90" s="52"/>
      <c r="G90" s="57"/>
      <c r="H90" s="35"/>
      <c r="I90" s="45"/>
      <c r="J90" s="34"/>
      <c r="K90" s="55"/>
      <c r="L90" s="80"/>
    </row>
    <row r="91" spans="1:12" ht="20.25" x14ac:dyDescent="0.25">
      <c r="A91" s="70"/>
      <c r="B91" s="70"/>
      <c r="C91" s="70"/>
      <c r="D91" s="70"/>
      <c r="E91" s="70"/>
      <c r="F91" s="70"/>
      <c r="G91" s="70"/>
      <c r="H91" s="98" t="s">
        <v>34</v>
      </c>
      <c r="I91" s="83">
        <f>SUM(I87:I90)</f>
        <v>77.59</v>
      </c>
      <c r="J91" s="93"/>
      <c r="K91" s="72"/>
      <c r="L91" s="73"/>
    </row>
    <row r="92" spans="1:12" ht="20.25" x14ac:dyDescent="0.25">
      <c r="A92" s="70"/>
      <c r="B92" s="70"/>
      <c r="C92" s="70"/>
      <c r="D92" s="70"/>
      <c r="E92" s="70"/>
      <c r="F92" s="70"/>
      <c r="G92" s="70"/>
      <c r="H92" s="70"/>
      <c r="I92" s="70"/>
      <c r="J92" s="93"/>
      <c r="K92" s="72"/>
      <c r="L92" s="73"/>
    </row>
    <row r="93" spans="1:12" ht="21" thickBot="1" x14ac:dyDescent="0.3">
      <c r="A93" s="70"/>
      <c r="B93" s="70"/>
      <c r="C93" s="248" t="s">
        <v>35</v>
      </c>
      <c r="D93" s="249"/>
      <c r="E93" s="249"/>
      <c r="F93" s="249"/>
      <c r="G93" s="249"/>
      <c r="H93" s="249"/>
      <c r="I93" s="249"/>
      <c r="J93" s="250"/>
      <c r="K93" s="72"/>
      <c r="L93" s="73"/>
    </row>
    <row r="94" spans="1:12" ht="40.5" x14ac:dyDescent="0.25">
      <c r="A94" s="3" t="s">
        <v>1</v>
      </c>
      <c r="B94" s="58" t="s">
        <v>7</v>
      </c>
      <c r="C94" s="205" t="s">
        <v>7</v>
      </c>
      <c r="D94" s="28" t="s">
        <v>8</v>
      </c>
      <c r="E94" s="27" t="s">
        <v>9</v>
      </c>
      <c r="F94" s="64" t="s">
        <v>14</v>
      </c>
      <c r="G94" s="28" t="s">
        <v>10</v>
      </c>
      <c r="H94" s="29" t="s">
        <v>11</v>
      </c>
      <c r="I94" s="30" t="s">
        <v>12</v>
      </c>
      <c r="J94" s="31" t="s">
        <v>13</v>
      </c>
      <c r="K94" s="48" t="s">
        <v>2</v>
      </c>
      <c r="L94" s="49" t="s">
        <v>27</v>
      </c>
    </row>
    <row r="95" spans="1:12" ht="40.5" x14ac:dyDescent="0.3">
      <c r="A95" s="36">
        <v>1</v>
      </c>
      <c r="B95" s="165"/>
      <c r="C95" s="186" t="s">
        <v>56</v>
      </c>
      <c r="D95" s="197">
        <v>14310</v>
      </c>
      <c r="E95" s="161" t="s">
        <v>101</v>
      </c>
      <c r="F95" s="185" t="s">
        <v>86</v>
      </c>
      <c r="G95" s="156" t="s">
        <v>66</v>
      </c>
      <c r="H95" s="183">
        <v>45.2</v>
      </c>
      <c r="I95" s="184">
        <v>45.2</v>
      </c>
      <c r="J95" s="204" t="s">
        <v>63</v>
      </c>
      <c r="K95" s="229" t="s">
        <v>100</v>
      </c>
      <c r="L95" s="80" t="s">
        <v>99</v>
      </c>
    </row>
    <row r="96" spans="1:12" ht="20.25" x14ac:dyDescent="0.3">
      <c r="A96" s="36">
        <v>2</v>
      </c>
      <c r="B96" s="165"/>
      <c r="C96" s="154" t="s">
        <v>54</v>
      </c>
      <c r="D96" s="197">
        <v>13141</v>
      </c>
      <c r="E96" s="161" t="s">
        <v>103</v>
      </c>
      <c r="F96" s="185" t="s">
        <v>104</v>
      </c>
      <c r="G96" s="156" t="s">
        <v>68</v>
      </c>
      <c r="H96" s="183">
        <v>285.60000000000002</v>
      </c>
      <c r="I96" s="184">
        <v>285.60000000000002</v>
      </c>
      <c r="J96" s="204" t="s">
        <v>63</v>
      </c>
      <c r="K96" s="206"/>
      <c r="L96" s="80" t="s">
        <v>105</v>
      </c>
    </row>
    <row r="97" spans="1:12" ht="20.25" x14ac:dyDescent="0.3">
      <c r="A97" s="36">
        <v>3</v>
      </c>
      <c r="B97" s="165"/>
      <c r="C97" s="154" t="s">
        <v>165</v>
      </c>
      <c r="D97" s="197">
        <v>13330</v>
      </c>
      <c r="E97" s="161" t="s">
        <v>164</v>
      </c>
      <c r="F97" s="185" t="s">
        <v>163</v>
      </c>
      <c r="G97" s="156" t="s">
        <v>162</v>
      </c>
      <c r="H97" s="183">
        <v>237.8</v>
      </c>
      <c r="I97" s="184">
        <v>237.8</v>
      </c>
      <c r="J97" s="204" t="s">
        <v>63</v>
      </c>
      <c r="K97" s="206"/>
      <c r="L97" s="80" t="s">
        <v>161</v>
      </c>
    </row>
    <row r="98" spans="1:12" ht="20.25" x14ac:dyDescent="0.3">
      <c r="A98" s="36">
        <v>4</v>
      </c>
      <c r="B98" s="165"/>
      <c r="C98" s="154" t="s">
        <v>172</v>
      </c>
      <c r="D98" s="197">
        <v>13780</v>
      </c>
      <c r="E98" s="161" t="s">
        <v>171</v>
      </c>
      <c r="F98" s="185" t="s">
        <v>170</v>
      </c>
      <c r="G98" s="156" t="s">
        <v>169</v>
      </c>
      <c r="H98" s="183">
        <v>93.31</v>
      </c>
      <c r="I98" s="184">
        <v>93.31</v>
      </c>
      <c r="J98" s="204" t="s">
        <v>63</v>
      </c>
      <c r="K98" s="206"/>
      <c r="L98" s="80" t="s">
        <v>168</v>
      </c>
    </row>
    <row r="99" spans="1:12" ht="20.25" x14ac:dyDescent="0.3">
      <c r="A99" s="36">
        <v>5</v>
      </c>
      <c r="B99" s="165"/>
      <c r="C99" s="154"/>
      <c r="D99" s="197"/>
      <c r="E99" s="161"/>
      <c r="F99" s="185"/>
      <c r="G99" s="156"/>
      <c r="H99" s="183"/>
      <c r="I99" s="184"/>
      <c r="J99" s="204"/>
      <c r="K99" s="206"/>
      <c r="L99" s="80"/>
    </row>
    <row r="100" spans="1:12" ht="20.25" x14ac:dyDescent="0.3">
      <c r="A100" s="36">
        <v>6</v>
      </c>
      <c r="B100" s="165"/>
      <c r="C100" s="154"/>
      <c r="D100" s="197"/>
      <c r="E100" s="161"/>
      <c r="F100" s="185"/>
      <c r="G100" s="156"/>
      <c r="H100" s="199"/>
      <c r="I100" s="195"/>
      <c r="J100" s="204"/>
      <c r="K100" s="229"/>
      <c r="L100" s="80"/>
    </row>
    <row r="101" spans="1:12" ht="20.25" x14ac:dyDescent="0.3">
      <c r="A101" s="36">
        <v>7</v>
      </c>
      <c r="B101" s="165"/>
      <c r="C101" s="154"/>
      <c r="D101" s="197"/>
      <c r="E101" s="161"/>
      <c r="F101" s="185"/>
      <c r="G101" s="156"/>
      <c r="H101" s="199"/>
      <c r="I101" s="195"/>
      <c r="J101" s="204"/>
      <c r="K101" s="206"/>
      <c r="L101" s="80"/>
    </row>
    <row r="102" spans="1:12" ht="20.25" x14ac:dyDescent="0.3">
      <c r="A102" s="36">
        <v>8</v>
      </c>
      <c r="B102" s="165"/>
      <c r="C102" s="154"/>
      <c r="D102" s="197"/>
      <c r="E102" s="161"/>
      <c r="F102" s="203"/>
      <c r="G102" s="156"/>
      <c r="H102" s="199"/>
      <c r="I102" s="195"/>
      <c r="J102" s="204"/>
      <c r="K102" s="206"/>
      <c r="L102" s="80"/>
    </row>
    <row r="103" spans="1:12" ht="20.25" x14ac:dyDescent="0.3">
      <c r="A103" s="36">
        <v>9</v>
      </c>
      <c r="B103" s="165"/>
      <c r="C103" s="154"/>
      <c r="D103" s="197"/>
      <c r="E103" s="161"/>
      <c r="F103" s="203"/>
      <c r="G103" s="156"/>
      <c r="H103" s="199"/>
      <c r="I103" s="195"/>
      <c r="J103" s="204"/>
      <c r="K103" s="206"/>
      <c r="L103" s="80"/>
    </row>
    <row r="104" spans="1:12" ht="20.25" x14ac:dyDescent="0.25">
      <c r="A104" s="36">
        <v>10</v>
      </c>
      <c r="B104" s="166"/>
      <c r="C104" s="212"/>
      <c r="D104" s="75"/>
      <c r="E104" s="32"/>
      <c r="F104" s="225"/>
      <c r="G104" s="78"/>
      <c r="H104" s="226"/>
      <c r="I104" s="227"/>
      <c r="J104" s="228"/>
      <c r="K104" s="50"/>
      <c r="L104" s="80"/>
    </row>
    <row r="105" spans="1:12" ht="20.25" x14ac:dyDescent="0.25">
      <c r="A105" s="142"/>
      <c r="B105" s="168"/>
      <c r="C105" s="143"/>
      <c r="D105" s="144"/>
      <c r="E105" s="145"/>
      <c r="F105" s="146"/>
      <c r="G105" s="147"/>
      <c r="H105" s="98" t="s">
        <v>36</v>
      </c>
      <c r="I105" s="83">
        <f>SUM(I94:I104)</f>
        <v>661.91000000000008</v>
      </c>
      <c r="J105" s="140"/>
      <c r="K105" s="141"/>
      <c r="L105" s="107"/>
    </row>
    <row r="106" spans="1:12" s="118" customFormat="1" ht="20.25" x14ac:dyDescent="0.25">
      <c r="A106" s="109"/>
      <c r="B106" s="109"/>
      <c r="C106" s="109"/>
      <c r="D106" s="110"/>
      <c r="E106" s="111"/>
      <c r="F106" s="112"/>
      <c r="G106" s="113"/>
      <c r="H106" s="112"/>
      <c r="I106" s="114"/>
      <c r="J106" s="115"/>
      <c r="K106" s="116"/>
      <c r="L106" s="117"/>
    </row>
    <row r="107" spans="1:12" ht="21" thickBot="1" x14ac:dyDescent="0.3">
      <c r="A107" s="70"/>
      <c r="B107" s="70"/>
      <c r="C107" s="247" t="s">
        <v>37</v>
      </c>
      <c r="D107" s="247"/>
      <c r="E107" s="247"/>
      <c r="F107" s="247"/>
      <c r="G107" s="247"/>
      <c r="H107" s="247"/>
      <c r="I107" s="247"/>
      <c r="J107" s="247"/>
      <c r="K107" s="72"/>
      <c r="L107" s="73"/>
    </row>
    <row r="108" spans="1:12" ht="40.5" x14ac:dyDescent="0.25">
      <c r="A108" s="3" t="s">
        <v>1</v>
      </c>
      <c r="B108" s="58" t="s">
        <v>7</v>
      </c>
      <c r="C108" s="188" t="s">
        <v>7</v>
      </c>
      <c r="D108" s="28" t="s">
        <v>8</v>
      </c>
      <c r="E108" s="27" t="s">
        <v>9</v>
      </c>
      <c r="F108" s="64" t="s">
        <v>14</v>
      </c>
      <c r="G108" s="28" t="s">
        <v>10</v>
      </c>
      <c r="H108" s="29" t="s">
        <v>11</v>
      </c>
      <c r="I108" s="30" t="s">
        <v>12</v>
      </c>
      <c r="J108" s="31" t="s">
        <v>13</v>
      </c>
      <c r="K108" s="48" t="s">
        <v>2</v>
      </c>
      <c r="L108" s="49" t="s">
        <v>27</v>
      </c>
    </row>
    <row r="109" spans="1:12" ht="60.75" x14ac:dyDescent="0.3">
      <c r="A109" s="36">
        <v>1</v>
      </c>
      <c r="B109" s="165"/>
      <c r="C109" s="186" t="s">
        <v>56</v>
      </c>
      <c r="D109" s="190">
        <v>14310</v>
      </c>
      <c r="E109" s="161" t="s">
        <v>102</v>
      </c>
      <c r="F109" s="194" t="s">
        <v>86</v>
      </c>
      <c r="G109" s="191" t="s">
        <v>66</v>
      </c>
      <c r="H109" s="192">
        <v>50</v>
      </c>
      <c r="I109" s="189">
        <v>50</v>
      </c>
      <c r="J109" s="204" t="s">
        <v>63</v>
      </c>
      <c r="K109" s="243" t="s">
        <v>107</v>
      </c>
      <c r="L109" s="80" t="s">
        <v>105</v>
      </c>
    </row>
    <row r="110" spans="1:12" ht="20.25" x14ac:dyDescent="0.3">
      <c r="A110" s="36">
        <v>2</v>
      </c>
      <c r="B110" s="165"/>
      <c r="C110" s="186" t="s">
        <v>54</v>
      </c>
      <c r="D110" s="190">
        <v>13141</v>
      </c>
      <c r="E110" s="161" t="s">
        <v>109</v>
      </c>
      <c r="F110" s="194" t="s">
        <v>108</v>
      </c>
      <c r="G110" s="191" t="s">
        <v>68</v>
      </c>
      <c r="H110" s="192">
        <v>230</v>
      </c>
      <c r="I110" s="189">
        <v>230</v>
      </c>
      <c r="J110" s="204" t="s">
        <v>63</v>
      </c>
      <c r="K110" s="213"/>
      <c r="L110" s="80" t="s">
        <v>106</v>
      </c>
    </row>
    <row r="111" spans="1:12" ht="20.25" x14ac:dyDescent="0.3">
      <c r="A111" s="36">
        <v>3</v>
      </c>
      <c r="B111" s="165"/>
      <c r="C111" s="186" t="s">
        <v>110</v>
      </c>
      <c r="D111" s="190">
        <v>13220</v>
      </c>
      <c r="E111" s="161" t="s">
        <v>111</v>
      </c>
      <c r="F111" s="194" t="s">
        <v>112</v>
      </c>
      <c r="G111" s="191" t="s">
        <v>68</v>
      </c>
      <c r="H111" s="192">
        <v>70</v>
      </c>
      <c r="I111" s="189">
        <v>70</v>
      </c>
      <c r="J111" s="204" t="s">
        <v>63</v>
      </c>
      <c r="K111" s="213"/>
      <c r="L111" s="80" t="s">
        <v>113</v>
      </c>
    </row>
    <row r="112" spans="1:12" ht="20.25" x14ac:dyDescent="0.3">
      <c r="A112" s="36">
        <v>4</v>
      </c>
      <c r="B112" s="165"/>
      <c r="C112" s="209" t="s">
        <v>173</v>
      </c>
      <c r="D112" s="190">
        <v>13780</v>
      </c>
      <c r="E112" s="161" t="s">
        <v>174</v>
      </c>
      <c r="F112" s="194" t="s">
        <v>175</v>
      </c>
      <c r="G112" s="191" t="s">
        <v>66</v>
      </c>
      <c r="H112" s="192">
        <v>52.39</v>
      </c>
      <c r="I112" s="189">
        <v>52.39</v>
      </c>
      <c r="J112" s="204" t="s">
        <v>63</v>
      </c>
      <c r="K112" s="213"/>
      <c r="L112" s="80" t="s">
        <v>176</v>
      </c>
    </row>
    <row r="113" spans="1:12" ht="40.5" x14ac:dyDescent="0.3">
      <c r="A113" s="36">
        <v>5</v>
      </c>
      <c r="B113" s="165"/>
      <c r="C113" s="209" t="s">
        <v>179</v>
      </c>
      <c r="D113" s="190">
        <v>13460</v>
      </c>
      <c r="E113" s="161" t="s">
        <v>180</v>
      </c>
      <c r="F113" s="243" t="s">
        <v>181</v>
      </c>
      <c r="G113" s="191" t="s">
        <v>182</v>
      </c>
      <c r="H113" s="192">
        <v>41.2</v>
      </c>
      <c r="I113" s="189">
        <v>41.2</v>
      </c>
      <c r="J113" s="204" t="s">
        <v>63</v>
      </c>
      <c r="K113" s="213"/>
      <c r="L113" s="80" t="s">
        <v>183</v>
      </c>
    </row>
    <row r="114" spans="1:12" ht="40.5" x14ac:dyDescent="0.3">
      <c r="A114" s="36"/>
      <c r="B114" s="165"/>
      <c r="C114" s="241" t="s">
        <v>179</v>
      </c>
      <c r="D114" s="190">
        <v>13460</v>
      </c>
      <c r="E114" s="161" t="s">
        <v>186</v>
      </c>
      <c r="F114" s="243" t="s">
        <v>181</v>
      </c>
      <c r="G114" s="191" t="s">
        <v>185</v>
      </c>
      <c r="H114" s="192">
        <v>473.2</v>
      </c>
      <c r="I114" s="189">
        <v>473.2</v>
      </c>
      <c r="J114" s="204" t="s">
        <v>63</v>
      </c>
      <c r="K114" s="213"/>
      <c r="L114" s="80" t="s">
        <v>184</v>
      </c>
    </row>
    <row r="115" spans="1:12" ht="40.5" x14ac:dyDescent="0.3">
      <c r="A115" s="36"/>
      <c r="B115" s="165"/>
      <c r="C115" s="241" t="s">
        <v>179</v>
      </c>
      <c r="D115" s="190">
        <v>13460</v>
      </c>
      <c r="E115" s="161" t="s">
        <v>187</v>
      </c>
      <c r="F115" s="243" t="s">
        <v>181</v>
      </c>
      <c r="G115" s="191" t="s">
        <v>67</v>
      </c>
      <c r="H115" s="192">
        <v>60.59</v>
      </c>
      <c r="I115" s="189">
        <v>60.59</v>
      </c>
      <c r="J115" s="204" t="s">
        <v>63</v>
      </c>
      <c r="K115" s="213"/>
      <c r="L115" s="80" t="s">
        <v>188</v>
      </c>
    </row>
    <row r="116" spans="1:12" ht="20.25" x14ac:dyDescent="0.3">
      <c r="A116" s="36">
        <v>6</v>
      </c>
      <c r="B116" s="166"/>
      <c r="C116" s="209"/>
      <c r="D116" s="190"/>
      <c r="E116" s="161"/>
      <c r="F116" s="194"/>
      <c r="G116" s="191"/>
      <c r="H116" s="192"/>
      <c r="I116" s="195"/>
      <c r="J116" s="193"/>
      <c r="K116" s="213"/>
      <c r="L116" s="80"/>
    </row>
    <row r="117" spans="1:12" ht="20.25" x14ac:dyDescent="0.25">
      <c r="A117" s="36">
        <v>7</v>
      </c>
      <c r="B117" s="166"/>
      <c r="C117" s="209"/>
      <c r="D117" s="75"/>
      <c r="E117" s="32"/>
      <c r="F117" s="77"/>
      <c r="G117" s="78"/>
      <c r="H117" s="81"/>
      <c r="I117" s="47"/>
      <c r="J117" s="79"/>
      <c r="K117" s="50"/>
      <c r="L117" s="80"/>
    </row>
    <row r="118" spans="1:12" ht="20.25" x14ac:dyDescent="0.25">
      <c r="A118" s="70"/>
      <c r="B118" s="70"/>
      <c r="C118" s="70"/>
      <c r="D118" s="70"/>
      <c r="E118" s="70"/>
      <c r="F118" s="70"/>
      <c r="G118" s="70"/>
      <c r="H118" s="98" t="s">
        <v>19</v>
      </c>
      <c r="I118" s="92">
        <f>SUM(I109:I117)</f>
        <v>977.38</v>
      </c>
      <c r="J118" s="70"/>
      <c r="K118" s="72"/>
      <c r="L118" s="73"/>
    </row>
    <row r="119" spans="1:12" ht="20.25" x14ac:dyDescent="0.25">
      <c r="A119" s="70"/>
      <c r="B119" s="70"/>
      <c r="C119" s="70"/>
      <c r="D119" s="70"/>
      <c r="E119" s="70"/>
      <c r="F119" s="70"/>
      <c r="G119" s="70"/>
      <c r="H119" s="70"/>
      <c r="I119" s="70"/>
      <c r="J119" s="70"/>
      <c r="K119" s="72"/>
      <c r="L119" s="73"/>
    </row>
    <row r="120" spans="1:12" ht="21" thickBot="1" x14ac:dyDescent="0.3">
      <c r="A120" s="70"/>
      <c r="B120" s="70"/>
      <c r="C120" s="248" t="s">
        <v>46</v>
      </c>
      <c r="D120" s="249"/>
      <c r="E120" s="249"/>
      <c r="F120" s="249"/>
      <c r="G120" s="249"/>
      <c r="H120" s="249"/>
      <c r="I120" s="249"/>
      <c r="J120" s="250"/>
      <c r="K120" s="72"/>
      <c r="L120" s="73"/>
    </row>
    <row r="121" spans="1:12" ht="40.5" x14ac:dyDescent="0.25">
      <c r="A121" s="3" t="s">
        <v>1</v>
      </c>
      <c r="B121" s="58" t="s">
        <v>7</v>
      </c>
      <c r="C121" s="205" t="s">
        <v>7</v>
      </c>
      <c r="D121" s="28" t="s">
        <v>8</v>
      </c>
      <c r="E121" s="27" t="s">
        <v>9</v>
      </c>
      <c r="F121" s="64" t="s">
        <v>14</v>
      </c>
      <c r="G121" s="28" t="s">
        <v>10</v>
      </c>
      <c r="H121" s="29" t="s">
        <v>11</v>
      </c>
      <c r="I121" s="30" t="s">
        <v>12</v>
      </c>
      <c r="J121" s="31" t="s">
        <v>13</v>
      </c>
      <c r="K121" s="48" t="s">
        <v>2</v>
      </c>
      <c r="L121" s="49" t="s">
        <v>27</v>
      </c>
    </row>
    <row r="122" spans="1:12" ht="40.5" x14ac:dyDescent="0.3">
      <c r="A122" s="74">
        <v>1</v>
      </c>
      <c r="B122" s="59" t="s">
        <v>54</v>
      </c>
      <c r="C122" s="186" t="s">
        <v>56</v>
      </c>
      <c r="D122" s="197">
        <v>14310</v>
      </c>
      <c r="E122" s="161" t="s">
        <v>93</v>
      </c>
      <c r="F122" s="185" t="s">
        <v>86</v>
      </c>
      <c r="G122" s="214" t="s">
        <v>66</v>
      </c>
      <c r="H122" s="183">
        <v>12.8</v>
      </c>
      <c r="I122" s="195">
        <v>12.8</v>
      </c>
      <c r="J122" s="215" t="s">
        <v>63</v>
      </c>
      <c r="K122" s="52" t="s">
        <v>94</v>
      </c>
      <c r="L122" s="43" t="s">
        <v>95</v>
      </c>
    </row>
    <row r="123" spans="1:12" ht="20.25" x14ac:dyDescent="0.3">
      <c r="A123" s="74">
        <v>2</v>
      </c>
      <c r="B123" s="59"/>
      <c r="C123" s="154" t="s">
        <v>126</v>
      </c>
      <c r="D123" s="197">
        <v>13210</v>
      </c>
      <c r="E123" s="161" t="s">
        <v>127</v>
      </c>
      <c r="F123" s="185" t="s">
        <v>65</v>
      </c>
      <c r="G123" s="198" t="s">
        <v>70</v>
      </c>
      <c r="H123" s="183">
        <v>248.16</v>
      </c>
      <c r="I123" s="195">
        <v>248.16</v>
      </c>
      <c r="J123" s="216" t="s">
        <v>63</v>
      </c>
      <c r="K123" s="52"/>
      <c r="L123" s="43" t="s">
        <v>128</v>
      </c>
    </row>
    <row r="124" spans="1:12" ht="20.25" x14ac:dyDescent="0.3">
      <c r="A124" s="74">
        <v>3</v>
      </c>
      <c r="B124" s="59"/>
      <c r="C124" s="154"/>
      <c r="D124" s="197"/>
      <c r="E124" s="161"/>
      <c r="F124" s="185"/>
      <c r="G124" s="198"/>
      <c r="H124" s="183"/>
      <c r="I124" s="195"/>
      <c r="J124" s="216"/>
      <c r="K124" s="52"/>
      <c r="L124" s="43"/>
    </row>
    <row r="125" spans="1:12" ht="20.25" x14ac:dyDescent="0.3">
      <c r="A125" s="74">
        <v>4</v>
      </c>
      <c r="B125" s="59"/>
      <c r="C125" s="154"/>
      <c r="D125" s="197"/>
      <c r="E125" s="161"/>
      <c r="F125" s="185"/>
      <c r="G125" s="198"/>
      <c r="H125" s="183"/>
      <c r="I125" s="195"/>
      <c r="J125" s="216"/>
      <c r="K125" s="52"/>
      <c r="L125" s="43"/>
    </row>
    <row r="126" spans="1:12" ht="20.25" x14ac:dyDescent="0.3">
      <c r="A126" s="74">
        <v>5</v>
      </c>
      <c r="B126" s="59"/>
      <c r="C126" s="154"/>
      <c r="D126" s="197"/>
      <c r="E126" s="161"/>
      <c r="F126" s="185"/>
      <c r="G126" s="198"/>
      <c r="H126" s="183"/>
      <c r="I126" s="195"/>
      <c r="J126" s="204"/>
      <c r="K126" s="52"/>
      <c r="L126" s="230"/>
    </row>
    <row r="127" spans="1:12" ht="20.25" x14ac:dyDescent="0.3">
      <c r="A127" s="74">
        <v>6</v>
      </c>
      <c r="B127" s="59"/>
      <c r="C127" s="154"/>
      <c r="D127" s="197"/>
      <c r="E127" s="161"/>
      <c r="F127" s="185"/>
      <c r="G127" s="198"/>
      <c r="H127" s="183"/>
      <c r="I127" s="195"/>
      <c r="J127" s="204"/>
      <c r="K127" s="52"/>
      <c r="L127" s="230"/>
    </row>
    <row r="128" spans="1:12" ht="20.25" x14ac:dyDescent="0.3">
      <c r="A128" s="74">
        <v>7</v>
      </c>
      <c r="B128" s="59"/>
      <c r="C128" s="186"/>
      <c r="D128" s="197"/>
      <c r="E128" s="161"/>
      <c r="F128" s="217"/>
      <c r="G128" s="198"/>
      <c r="H128" s="199"/>
      <c r="I128" s="200"/>
      <c r="J128" s="204"/>
      <c r="K128" s="52"/>
      <c r="L128" s="230"/>
    </row>
    <row r="129" spans="1:12" ht="20.25" x14ac:dyDescent="0.3">
      <c r="A129" s="74">
        <v>8</v>
      </c>
      <c r="B129" s="59"/>
      <c r="C129" s="186"/>
      <c r="D129" s="197"/>
      <c r="E129" s="161"/>
      <c r="F129" s="217"/>
      <c r="G129" s="198"/>
      <c r="H129" s="199"/>
      <c r="I129" s="200"/>
      <c r="J129" s="204"/>
      <c r="K129" s="52"/>
      <c r="L129" s="230"/>
    </row>
    <row r="130" spans="1:12" ht="20.25" x14ac:dyDescent="0.3">
      <c r="A130" s="74">
        <v>8</v>
      </c>
      <c r="B130" s="59"/>
      <c r="C130" s="186"/>
      <c r="D130" s="197"/>
      <c r="E130" s="161"/>
      <c r="F130" s="217"/>
      <c r="G130" s="198"/>
      <c r="H130" s="199"/>
      <c r="I130" s="200"/>
      <c r="J130" s="204"/>
      <c r="K130" s="52"/>
      <c r="L130" s="230"/>
    </row>
    <row r="131" spans="1:12" ht="20.25" x14ac:dyDescent="0.3">
      <c r="A131" s="74">
        <v>10</v>
      </c>
      <c r="B131" s="59"/>
      <c r="C131" s="186"/>
      <c r="D131" s="197"/>
      <c r="E131" s="161"/>
      <c r="F131" s="217"/>
      <c r="G131" s="198"/>
      <c r="H131" s="199"/>
      <c r="I131" s="200"/>
      <c r="J131" s="204"/>
      <c r="K131" s="52"/>
      <c r="L131" s="230"/>
    </row>
    <row r="132" spans="1:12" ht="20.25" x14ac:dyDescent="0.3">
      <c r="A132" s="74">
        <v>11</v>
      </c>
      <c r="B132" s="59"/>
      <c r="C132" s="186"/>
      <c r="D132" s="197"/>
      <c r="E132" s="161"/>
      <c r="F132" s="217"/>
      <c r="G132" s="201"/>
      <c r="H132" s="199"/>
      <c r="I132" s="200"/>
      <c r="J132" s="204"/>
      <c r="K132" s="52"/>
      <c r="L132" s="230"/>
    </row>
    <row r="133" spans="1:12" ht="20.25" x14ac:dyDescent="0.3">
      <c r="A133" s="74">
        <v>12</v>
      </c>
      <c r="B133" s="59"/>
      <c r="C133" s="154"/>
      <c r="D133" s="197"/>
      <c r="E133" s="161"/>
      <c r="F133" s="217"/>
      <c r="G133" s="201"/>
      <c r="H133" s="199"/>
      <c r="I133" s="200"/>
      <c r="J133" s="204"/>
      <c r="K133" s="52"/>
      <c r="L133" s="230"/>
    </row>
    <row r="134" spans="1:12" ht="20.25" x14ac:dyDescent="0.3">
      <c r="A134" s="74">
        <v>13</v>
      </c>
      <c r="B134" s="59"/>
      <c r="C134" s="154"/>
      <c r="D134" s="197"/>
      <c r="E134" s="161"/>
      <c r="F134" s="217"/>
      <c r="G134" s="201"/>
      <c r="H134" s="199"/>
      <c r="I134" s="200"/>
      <c r="J134" s="204"/>
      <c r="K134" s="39"/>
      <c r="L134" s="230"/>
    </row>
    <row r="135" spans="1:12" ht="20.25" x14ac:dyDescent="0.3">
      <c r="A135" s="74">
        <v>14</v>
      </c>
      <c r="B135" s="59"/>
      <c r="C135" s="154"/>
      <c r="D135" s="197"/>
      <c r="E135" s="161"/>
      <c r="F135" s="217"/>
      <c r="G135" s="201"/>
      <c r="H135" s="199"/>
      <c r="I135" s="200"/>
      <c r="J135" s="204"/>
      <c r="K135" s="39"/>
      <c r="L135" s="44"/>
    </row>
    <row r="136" spans="1:12" ht="20.25" x14ac:dyDescent="0.25">
      <c r="A136" s="90"/>
      <c r="B136" s="119"/>
      <c r="C136" s="119"/>
      <c r="D136" s="120"/>
      <c r="E136" s="121"/>
      <c r="F136" s="121"/>
      <c r="G136" s="121"/>
      <c r="H136" s="122" t="s">
        <v>38</v>
      </c>
      <c r="I136" s="92">
        <f>SUM(I122:I135)</f>
        <v>260.95999999999998</v>
      </c>
      <c r="J136" s="121"/>
      <c r="K136" s="123"/>
      <c r="L136" s="124"/>
    </row>
    <row r="137" spans="1:12" ht="20.25" x14ac:dyDescent="0.25">
      <c r="A137" s="90"/>
      <c r="B137" s="119"/>
      <c r="C137" s="119"/>
      <c r="D137" s="120"/>
      <c r="E137" s="121"/>
      <c r="F137" s="121"/>
      <c r="G137" s="121"/>
      <c r="H137" s="121"/>
      <c r="I137" s="125"/>
      <c r="J137" s="121"/>
      <c r="K137" s="123"/>
      <c r="L137" s="124"/>
    </row>
    <row r="138" spans="1:12" ht="21" thickBot="1" x14ac:dyDescent="0.3">
      <c r="A138" s="70"/>
      <c r="B138" s="70"/>
      <c r="C138" s="248" t="s">
        <v>39</v>
      </c>
      <c r="D138" s="249"/>
      <c r="E138" s="249"/>
      <c r="F138" s="249"/>
      <c r="G138" s="249"/>
      <c r="H138" s="249"/>
      <c r="I138" s="249"/>
      <c r="J138" s="250"/>
      <c r="K138" s="72"/>
      <c r="L138" s="73"/>
    </row>
    <row r="139" spans="1:12" ht="40.5" x14ac:dyDescent="0.25">
      <c r="A139" s="3" t="s">
        <v>1</v>
      </c>
      <c r="B139" s="58" t="s">
        <v>7</v>
      </c>
      <c r="C139" s="149" t="s">
        <v>7</v>
      </c>
      <c r="D139" s="28" t="s">
        <v>8</v>
      </c>
      <c r="E139" s="27" t="s">
        <v>9</v>
      </c>
      <c r="F139" s="64" t="s">
        <v>14</v>
      </c>
      <c r="G139" s="28" t="s">
        <v>10</v>
      </c>
      <c r="H139" s="29" t="s">
        <v>11</v>
      </c>
      <c r="I139" s="30" t="s">
        <v>12</v>
      </c>
      <c r="J139" s="31" t="s">
        <v>13</v>
      </c>
      <c r="K139" s="41" t="s">
        <v>2</v>
      </c>
      <c r="L139" s="43" t="s">
        <v>27</v>
      </c>
    </row>
    <row r="140" spans="1:12" ht="20.25" x14ac:dyDescent="0.3">
      <c r="A140" s="26">
        <v>1</v>
      </c>
      <c r="B140" s="169"/>
      <c r="C140" s="154" t="s">
        <v>214</v>
      </c>
      <c r="D140" s="160">
        <v>13141</v>
      </c>
      <c r="E140" s="161" t="s">
        <v>215</v>
      </c>
      <c r="F140" s="155" t="s">
        <v>216</v>
      </c>
      <c r="G140" s="156" t="s">
        <v>217</v>
      </c>
      <c r="H140" s="157">
        <v>125.4</v>
      </c>
      <c r="I140" s="158">
        <f>H140</f>
        <v>125.4</v>
      </c>
      <c r="J140" s="244" t="s">
        <v>218</v>
      </c>
      <c r="K140" s="159"/>
      <c r="L140" s="163"/>
    </row>
    <row r="141" spans="1:12" ht="20.25" x14ac:dyDescent="0.3">
      <c r="A141" s="26">
        <v>2</v>
      </c>
      <c r="B141" s="170"/>
      <c r="C141" s="154" t="s">
        <v>214</v>
      </c>
      <c r="D141" s="160">
        <v>13141</v>
      </c>
      <c r="E141" s="161" t="s">
        <v>219</v>
      </c>
      <c r="F141" s="155" t="s">
        <v>220</v>
      </c>
      <c r="G141" s="156" t="s">
        <v>217</v>
      </c>
      <c r="H141" s="157">
        <v>125.4</v>
      </c>
      <c r="I141" s="158">
        <f t="shared" ref="I141:I156" si="0">H141</f>
        <v>125.4</v>
      </c>
      <c r="J141" s="244" t="s">
        <v>218</v>
      </c>
      <c r="K141" s="159"/>
      <c r="L141" s="163"/>
    </row>
    <row r="142" spans="1:12" ht="20.25" x14ac:dyDescent="0.3">
      <c r="A142" s="26">
        <v>3</v>
      </c>
      <c r="B142" s="171"/>
      <c r="C142" s="154" t="s">
        <v>214</v>
      </c>
      <c r="D142" s="160">
        <v>13141</v>
      </c>
      <c r="E142" s="161" t="s">
        <v>221</v>
      </c>
      <c r="F142" s="155" t="s">
        <v>222</v>
      </c>
      <c r="G142" s="156" t="s">
        <v>217</v>
      </c>
      <c r="H142" s="157">
        <v>125.4</v>
      </c>
      <c r="I142" s="158">
        <f t="shared" si="0"/>
        <v>125.4</v>
      </c>
      <c r="J142" s="244" t="s">
        <v>218</v>
      </c>
      <c r="K142" s="159"/>
      <c r="L142" s="163"/>
    </row>
    <row r="143" spans="1:12" ht="20.25" x14ac:dyDescent="0.3">
      <c r="A143" s="26">
        <v>4</v>
      </c>
      <c r="B143" s="171"/>
      <c r="C143" s="154" t="s">
        <v>223</v>
      </c>
      <c r="D143" s="160">
        <v>14010</v>
      </c>
      <c r="E143" s="161" t="s">
        <v>224</v>
      </c>
      <c r="F143" s="155" t="s">
        <v>225</v>
      </c>
      <c r="G143" s="156" t="s">
        <v>226</v>
      </c>
      <c r="H143" s="157">
        <v>441</v>
      </c>
      <c r="I143" s="158">
        <f t="shared" si="0"/>
        <v>441</v>
      </c>
      <c r="J143" s="244" t="s">
        <v>218</v>
      </c>
      <c r="K143" s="159"/>
      <c r="L143" s="163"/>
    </row>
    <row r="144" spans="1:12" ht="20.25" x14ac:dyDescent="0.3">
      <c r="A144" s="26">
        <v>5</v>
      </c>
      <c r="B144" s="171"/>
      <c r="C144" s="154" t="s">
        <v>227</v>
      </c>
      <c r="D144" s="160">
        <v>14050</v>
      </c>
      <c r="E144" s="161" t="s">
        <v>228</v>
      </c>
      <c r="F144" s="155" t="s">
        <v>229</v>
      </c>
      <c r="G144" s="156" t="s">
        <v>230</v>
      </c>
      <c r="H144" s="157">
        <v>763.31</v>
      </c>
      <c r="I144" s="158">
        <f t="shared" si="0"/>
        <v>763.31</v>
      </c>
      <c r="J144" s="244" t="s">
        <v>218</v>
      </c>
      <c r="K144" s="159"/>
      <c r="L144" s="163"/>
    </row>
    <row r="145" spans="1:12" ht="20.25" x14ac:dyDescent="0.3">
      <c r="A145" s="26">
        <v>6</v>
      </c>
      <c r="B145" s="171"/>
      <c r="C145" s="154" t="s">
        <v>231</v>
      </c>
      <c r="D145" s="160">
        <v>13780</v>
      </c>
      <c r="E145" s="161" t="s">
        <v>232</v>
      </c>
      <c r="F145" s="155" t="s">
        <v>233</v>
      </c>
      <c r="G145" s="156" t="s">
        <v>234</v>
      </c>
      <c r="H145" s="157">
        <v>10272.290000000001</v>
      </c>
      <c r="I145" s="158">
        <f t="shared" si="0"/>
        <v>10272.290000000001</v>
      </c>
      <c r="J145" s="244" t="s">
        <v>218</v>
      </c>
      <c r="K145" s="159"/>
      <c r="L145" s="163"/>
    </row>
    <row r="146" spans="1:12" ht="20.25" x14ac:dyDescent="0.3">
      <c r="A146" s="26">
        <v>7</v>
      </c>
      <c r="B146" s="171"/>
      <c r="C146" s="154" t="s">
        <v>235</v>
      </c>
      <c r="D146" s="160">
        <v>13620</v>
      </c>
      <c r="E146" s="161" t="s">
        <v>236</v>
      </c>
      <c r="F146" s="155" t="s">
        <v>237</v>
      </c>
      <c r="G146" s="156" t="s">
        <v>238</v>
      </c>
      <c r="H146" s="157">
        <v>13623.47</v>
      </c>
      <c r="I146" s="158">
        <f t="shared" si="0"/>
        <v>13623.47</v>
      </c>
      <c r="J146" s="244" t="s">
        <v>218</v>
      </c>
      <c r="K146" s="159"/>
      <c r="L146" s="163"/>
    </row>
    <row r="147" spans="1:12" ht="20.25" x14ac:dyDescent="0.3">
      <c r="A147" s="26">
        <v>8</v>
      </c>
      <c r="B147" s="171"/>
      <c r="C147" s="154" t="s">
        <v>223</v>
      </c>
      <c r="D147" s="160">
        <v>14010</v>
      </c>
      <c r="E147" s="161" t="s">
        <v>239</v>
      </c>
      <c r="F147" s="155" t="s">
        <v>240</v>
      </c>
      <c r="G147" s="156" t="s">
        <v>241</v>
      </c>
      <c r="H147" s="157">
        <v>29.9</v>
      </c>
      <c r="I147" s="158">
        <f t="shared" si="0"/>
        <v>29.9</v>
      </c>
      <c r="J147" s="244" t="s">
        <v>218</v>
      </c>
      <c r="K147" s="159"/>
      <c r="L147" s="163"/>
    </row>
    <row r="148" spans="1:12" ht="20.25" x14ac:dyDescent="0.3">
      <c r="A148" s="26">
        <v>9</v>
      </c>
      <c r="B148" s="171"/>
      <c r="C148" s="154" t="s">
        <v>231</v>
      </c>
      <c r="D148" s="160">
        <v>13720</v>
      </c>
      <c r="E148" s="161" t="s">
        <v>242</v>
      </c>
      <c r="F148" s="155" t="s">
        <v>243</v>
      </c>
      <c r="G148" s="156" t="s">
        <v>244</v>
      </c>
      <c r="H148" s="157">
        <v>617.86</v>
      </c>
      <c r="I148" s="158">
        <f t="shared" si="0"/>
        <v>617.86</v>
      </c>
      <c r="J148" s="244" t="s">
        <v>218</v>
      </c>
      <c r="K148" s="159"/>
      <c r="L148" s="163"/>
    </row>
    <row r="149" spans="1:12" ht="20.25" x14ac:dyDescent="0.3">
      <c r="A149" s="26">
        <v>10</v>
      </c>
      <c r="B149" s="171"/>
      <c r="C149" s="154" t="s">
        <v>223</v>
      </c>
      <c r="D149" s="160">
        <v>14010</v>
      </c>
      <c r="E149" s="161" t="s">
        <v>245</v>
      </c>
      <c r="F149" s="155" t="s">
        <v>246</v>
      </c>
      <c r="G149" s="156" t="s">
        <v>234</v>
      </c>
      <c r="H149" s="157">
        <v>918.98</v>
      </c>
      <c r="I149" s="158">
        <f t="shared" si="0"/>
        <v>918.98</v>
      </c>
      <c r="J149" s="244" t="s">
        <v>218</v>
      </c>
      <c r="K149" s="159"/>
      <c r="L149" s="163"/>
    </row>
    <row r="150" spans="1:12" ht="20.25" x14ac:dyDescent="0.3">
      <c r="A150" s="26">
        <v>11</v>
      </c>
      <c r="B150" s="171"/>
      <c r="C150" s="154" t="s">
        <v>247</v>
      </c>
      <c r="D150" s="160">
        <v>13620</v>
      </c>
      <c r="E150" s="161" t="s">
        <v>248</v>
      </c>
      <c r="F150" s="155" t="s">
        <v>229</v>
      </c>
      <c r="G150" s="156" t="s">
        <v>249</v>
      </c>
      <c r="H150" s="157">
        <v>2833.86</v>
      </c>
      <c r="I150" s="158">
        <f t="shared" si="0"/>
        <v>2833.86</v>
      </c>
      <c r="J150" s="244" t="s">
        <v>218</v>
      </c>
      <c r="K150" s="159"/>
      <c r="L150" s="163"/>
    </row>
    <row r="151" spans="1:12" ht="20.25" x14ac:dyDescent="0.3">
      <c r="A151" s="26">
        <v>12</v>
      </c>
      <c r="B151" s="171"/>
      <c r="C151" s="154" t="s">
        <v>227</v>
      </c>
      <c r="D151" s="160">
        <v>14050</v>
      </c>
      <c r="E151" s="161" t="s">
        <v>250</v>
      </c>
      <c r="F151" s="155" t="s">
        <v>251</v>
      </c>
      <c r="G151" s="156" t="s">
        <v>252</v>
      </c>
      <c r="H151" s="157">
        <v>2192.09</v>
      </c>
      <c r="I151" s="158">
        <f t="shared" si="0"/>
        <v>2192.09</v>
      </c>
      <c r="J151" s="244" t="s">
        <v>218</v>
      </c>
      <c r="K151" s="159"/>
      <c r="L151" s="163"/>
    </row>
    <row r="152" spans="1:12" ht="20.25" x14ac:dyDescent="0.3">
      <c r="A152" s="26">
        <v>13</v>
      </c>
      <c r="B152" s="171"/>
      <c r="C152" s="154" t="s">
        <v>253</v>
      </c>
      <c r="D152" s="160">
        <v>14220</v>
      </c>
      <c r="E152" s="161" t="s">
        <v>254</v>
      </c>
      <c r="F152" s="155" t="s">
        <v>255</v>
      </c>
      <c r="G152" s="156" t="s">
        <v>256</v>
      </c>
      <c r="H152" s="157">
        <v>48</v>
      </c>
      <c r="I152" s="158">
        <f t="shared" si="0"/>
        <v>48</v>
      </c>
      <c r="J152" s="244" t="s">
        <v>218</v>
      </c>
      <c r="K152" s="159"/>
      <c r="L152" s="163"/>
    </row>
    <row r="153" spans="1:12" ht="20.25" x14ac:dyDescent="0.3">
      <c r="A153" s="26">
        <v>14</v>
      </c>
      <c r="B153" s="171"/>
      <c r="C153" s="154" t="s">
        <v>253</v>
      </c>
      <c r="D153" s="160">
        <v>14220</v>
      </c>
      <c r="E153" s="161" t="s">
        <v>257</v>
      </c>
      <c r="F153" s="155" t="s">
        <v>258</v>
      </c>
      <c r="G153" s="156" t="s">
        <v>259</v>
      </c>
      <c r="H153" s="157">
        <v>184</v>
      </c>
      <c r="I153" s="158">
        <f t="shared" si="0"/>
        <v>184</v>
      </c>
      <c r="J153" s="244" t="s">
        <v>218</v>
      </c>
      <c r="K153" s="159"/>
      <c r="L153" s="163"/>
    </row>
    <row r="154" spans="1:12" ht="20.25" x14ac:dyDescent="0.3">
      <c r="A154" s="26">
        <v>15</v>
      </c>
      <c r="B154" s="171"/>
      <c r="C154" s="154" t="s">
        <v>260</v>
      </c>
      <c r="D154" s="160">
        <v>89000</v>
      </c>
      <c r="E154" s="161" t="s">
        <v>261</v>
      </c>
      <c r="F154" s="155" t="s">
        <v>262</v>
      </c>
      <c r="G154" s="156" t="s">
        <v>263</v>
      </c>
      <c r="H154" s="157">
        <v>41074.53</v>
      </c>
      <c r="I154" s="158">
        <f t="shared" si="0"/>
        <v>41074.53</v>
      </c>
      <c r="J154" s="244" t="s">
        <v>264</v>
      </c>
      <c r="K154" s="159"/>
      <c r="L154" s="163"/>
    </row>
    <row r="155" spans="1:12" ht="20.25" x14ac:dyDescent="0.3">
      <c r="A155" s="26">
        <v>16</v>
      </c>
      <c r="B155" s="171"/>
      <c r="C155" s="154" t="s">
        <v>235</v>
      </c>
      <c r="D155" s="160">
        <v>13620</v>
      </c>
      <c r="E155" s="161" t="s">
        <v>265</v>
      </c>
      <c r="F155" s="155" t="s">
        <v>266</v>
      </c>
      <c r="G155" s="156" t="s">
        <v>241</v>
      </c>
      <c r="H155" s="157">
        <v>9179.2199999999993</v>
      </c>
      <c r="I155" s="158">
        <f t="shared" si="0"/>
        <v>9179.2199999999993</v>
      </c>
      <c r="J155" s="244" t="s">
        <v>264</v>
      </c>
      <c r="K155" s="159"/>
      <c r="L155" s="163"/>
    </row>
    <row r="156" spans="1:12" ht="20.25" x14ac:dyDescent="0.3">
      <c r="A156" s="26">
        <v>17</v>
      </c>
      <c r="B156" s="171"/>
      <c r="C156" s="154" t="s">
        <v>267</v>
      </c>
      <c r="D156" s="160">
        <v>13460</v>
      </c>
      <c r="E156" s="161" t="s">
        <v>219</v>
      </c>
      <c r="F156" s="155" t="s">
        <v>268</v>
      </c>
      <c r="G156" s="156" t="s">
        <v>263</v>
      </c>
      <c r="H156" s="157">
        <v>306</v>
      </c>
      <c r="I156" s="158">
        <f t="shared" si="0"/>
        <v>306</v>
      </c>
      <c r="J156" s="244" t="s">
        <v>269</v>
      </c>
      <c r="K156" s="159"/>
      <c r="L156" s="163"/>
    </row>
    <row r="157" spans="1:12" ht="20.25" x14ac:dyDescent="0.3">
      <c r="A157" s="26">
        <v>18</v>
      </c>
      <c r="B157" s="171"/>
      <c r="C157" s="154"/>
      <c r="D157" s="160"/>
      <c r="E157" s="161"/>
      <c r="F157" s="155"/>
      <c r="G157" s="156"/>
      <c r="H157" s="157"/>
      <c r="I157" s="158"/>
      <c r="J157" s="162"/>
      <c r="K157" s="159"/>
      <c r="L157" s="163"/>
    </row>
    <row r="158" spans="1:12" ht="20.25" x14ac:dyDescent="0.3">
      <c r="A158" s="26">
        <v>19</v>
      </c>
      <c r="B158" s="171"/>
      <c r="C158" s="154"/>
      <c r="D158" s="160"/>
      <c r="E158" s="161"/>
      <c r="F158" s="155"/>
      <c r="G158" s="156"/>
      <c r="H158" s="157"/>
      <c r="I158" s="158"/>
      <c r="J158" s="162"/>
      <c r="K158" s="159"/>
      <c r="L158" s="163"/>
    </row>
    <row r="159" spans="1:12" ht="20.25" x14ac:dyDescent="0.3">
      <c r="A159" s="26">
        <v>20</v>
      </c>
      <c r="B159" s="171"/>
      <c r="C159" s="154"/>
      <c r="D159" s="160"/>
      <c r="E159" s="161"/>
      <c r="F159" s="155"/>
      <c r="G159" s="156"/>
      <c r="H159" s="157"/>
      <c r="I159" s="158"/>
      <c r="J159" s="162"/>
      <c r="K159" s="159"/>
      <c r="L159" s="163"/>
    </row>
    <row r="160" spans="1:12" ht="20.25" x14ac:dyDescent="0.3">
      <c r="A160" s="26">
        <v>21</v>
      </c>
      <c r="B160" s="171"/>
      <c r="C160" s="154"/>
      <c r="D160" s="160"/>
      <c r="E160" s="161"/>
      <c r="F160" s="155"/>
      <c r="G160" s="156"/>
      <c r="H160" s="157"/>
      <c r="I160" s="158"/>
      <c r="J160" s="162"/>
      <c r="K160" s="180"/>
      <c r="L160" s="242"/>
    </row>
    <row r="161" spans="1:14" ht="20.25" x14ac:dyDescent="0.3">
      <c r="A161" s="26">
        <v>22</v>
      </c>
      <c r="B161" s="171"/>
      <c r="C161" s="154"/>
      <c r="D161" s="160"/>
      <c r="E161" s="161"/>
      <c r="F161" s="155"/>
      <c r="G161" s="156"/>
      <c r="H161" s="157"/>
      <c r="I161" s="158"/>
      <c r="J161" s="162"/>
      <c r="K161" s="180"/>
      <c r="L161" s="242"/>
    </row>
    <row r="162" spans="1:14" ht="20.25" x14ac:dyDescent="0.3">
      <c r="A162" s="26">
        <v>23</v>
      </c>
      <c r="B162" s="171"/>
      <c r="C162" s="154"/>
      <c r="D162" s="160"/>
      <c r="E162" s="161"/>
      <c r="F162" s="155"/>
      <c r="G162" s="156"/>
      <c r="H162" s="157"/>
      <c r="I162" s="158"/>
      <c r="J162" s="162"/>
      <c r="K162" s="180"/>
      <c r="L162" s="242"/>
    </row>
    <row r="163" spans="1:14" ht="20.25" x14ac:dyDescent="0.3">
      <c r="A163" s="26">
        <v>24</v>
      </c>
      <c r="B163" s="171"/>
      <c r="C163" s="154"/>
      <c r="D163" s="160"/>
      <c r="E163" s="161"/>
      <c r="F163" s="155"/>
      <c r="G163" s="156"/>
      <c r="H163" s="157"/>
      <c r="I163" s="158"/>
      <c r="J163" s="162"/>
      <c r="K163" s="180"/>
      <c r="L163" s="242"/>
    </row>
    <row r="164" spans="1:14" ht="20.25" x14ac:dyDescent="0.3">
      <c r="A164" s="26">
        <v>25</v>
      </c>
      <c r="B164" s="171"/>
      <c r="C164" s="154"/>
      <c r="D164" s="160"/>
      <c r="E164" s="161"/>
      <c r="F164" s="155"/>
      <c r="G164" s="156"/>
      <c r="H164" s="157"/>
      <c r="I164" s="158"/>
      <c r="J164" s="162"/>
      <c r="K164" s="180"/>
      <c r="L164" s="242"/>
    </row>
    <row r="165" spans="1:14" ht="20.25" x14ac:dyDescent="0.3">
      <c r="A165" s="26">
        <v>26</v>
      </c>
      <c r="B165" s="171"/>
      <c r="C165" s="154"/>
      <c r="D165" s="160"/>
      <c r="E165" s="161"/>
      <c r="F165" s="155"/>
      <c r="G165" s="156"/>
      <c r="H165" s="157"/>
      <c r="I165" s="158"/>
      <c r="J165" s="162"/>
      <c r="K165" s="180"/>
      <c r="L165" s="242"/>
    </row>
    <row r="166" spans="1:14" ht="20.25" x14ac:dyDescent="0.3">
      <c r="A166" s="26">
        <v>27</v>
      </c>
      <c r="B166" s="171"/>
      <c r="C166" s="154"/>
      <c r="D166" s="160"/>
      <c r="E166" s="161"/>
      <c r="F166" s="155"/>
      <c r="G166" s="156"/>
      <c r="H166" s="157"/>
      <c r="I166" s="158"/>
      <c r="J166" s="162"/>
      <c r="K166" s="180"/>
      <c r="L166" s="242"/>
    </row>
    <row r="167" spans="1:14" ht="20.25" x14ac:dyDescent="0.3">
      <c r="A167" s="26">
        <v>28</v>
      </c>
      <c r="B167" s="171"/>
      <c r="C167" s="154"/>
      <c r="D167" s="160"/>
      <c r="E167" s="161"/>
      <c r="F167" s="155"/>
      <c r="G167" s="156"/>
      <c r="H167" s="157"/>
      <c r="I167" s="158"/>
      <c r="J167" s="162"/>
      <c r="K167" s="180"/>
      <c r="L167" s="242"/>
    </row>
    <row r="168" spans="1:14" ht="20.25" x14ac:dyDescent="0.3">
      <c r="A168" s="26">
        <v>29</v>
      </c>
      <c r="B168" s="171"/>
      <c r="C168" s="154"/>
      <c r="D168" s="160"/>
      <c r="E168" s="161"/>
      <c r="F168" s="155"/>
      <c r="G168" s="156"/>
      <c r="H168" s="157"/>
      <c r="I168" s="158"/>
      <c r="J168" s="162"/>
      <c r="K168" s="159"/>
      <c r="L168" s="163"/>
    </row>
    <row r="169" spans="1:14" ht="20.25" x14ac:dyDescent="0.25">
      <c r="A169" s="90"/>
      <c r="B169" s="119"/>
      <c r="C169" s="119"/>
      <c r="D169" s="120"/>
      <c r="E169" s="121"/>
      <c r="F169" s="121"/>
      <c r="G169" s="121"/>
      <c r="H169" s="122" t="s">
        <v>40</v>
      </c>
      <c r="I169" s="83">
        <f>SUM(I140:I168)</f>
        <v>82860.710000000006</v>
      </c>
      <c r="J169" s="121"/>
      <c r="K169" s="123"/>
      <c r="L169" s="124"/>
    </row>
    <row r="170" spans="1:14" ht="20.25" x14ac:dyDescent="0.25">
      <c r="A170" s="90"/>
      <c r="B170" s="119"/>
      <c r="C170" s="119"/>
      <c r="D170" s="120"/>
      <c r="E170" s="121"/>
      <c r="F170" s="121"/>
      <c r="G170" s="121"/>
      <c r="H170" s="121"/>
      <c r="I170" s="125"/>
      <c r="J170" s="121"/>
      <c r="K170" s="123"/>
      <c r="L170" s="124"/>
    </row>
    <row r="171" spans="1:14" ht="21" thickBot="1" x14ac:dyDescent="0.3">
      <c r="A171" s="70"/>
      <c r="B171" s="70"/>
      <c r="C171" s="248" t="s">
        <v>41</v>
      </c>
      <c r="D171" s="249"/>
      <c r="E171" s="249"/>
      <c r="F171" s="249"/>
      <c r="G171" s="249"/>
      <c r="H171" s="249"/>
      <c r="I171" s="249"/>
      <c r="J171" s="250"/>
      <c r="K171" s="72"/>
      <c r="L171" s="73"/>
    </row>
    <row r="172" spans="1:14" ht="40.5" x14ac:dyDescent="0.25">
      <c r="A172" s="3" t="s">
        <v>1</v>
      </c>
      <c r="B172" s="58" t="s">
        <v>7</v>
      </c>
      <c r="C172" s="205" t="s">
        <v>7</v>
      </c>
      <c r="D172" s="28" t="s">
        <v>8</v>
      </c>
      <c r="E172" s="27" t="s">
        <v>9</v>
      </c>
      <c r="F172" s="64" t="s">
        <v>14</v>
      </c>
      <c r="G172" s="28" t="s">
        <v>10</v>
      </c>
      <c r="H172" s="29" t="s">
        <v>11</v>
      </c>
      <c r="I172" s="30" t="s">
        <v>12</v>
      </c>
      <c r="J172" s="31" t="s">
        <v>13</v>
      </c>
      <c r="K172" s="48" t="s">
        <v>2</v>
      </c>
      <c r="L172" s="49" t="s">
        <v>27</v>
      </c>
    </row>
    <row r="173" spans="1:14" ht="20.25" x14ac:dyDescent="0.25">
      <c r="A173" s="74">
        <v>1</v>
      </c>
      <c r="B173" s="59" t="s">
        <v>48</v>
      </c>
      <c r="C173" s="209" t="s">
        <v>119</v>
      </c>
      <c r="D173" s="13">
        <v>13220</v>
      </c>
      <c r="E173" s="39" t="s">
        <v>120</v>
      </c>
      <c r="F173" s="39" t="s">
        <v>121</v>
      </c>
      <c r="G173" s="13" t="s">
        <v>61</v>
      </c>
      <c r="H173" s="35">
        <v>81.290000000000006</v>
      </c>
      <c r="I173" s="45">
        <v>81.290000000000006</v>
      </c>
      <c r="J173" s="246" t="s">
        <v>63</v>
      </c>
      <c r="K173" s="39"/>
      <c r="L173" s="46" t="s">
        <v>122</v>
      </c>
      <c r="N173" s="126"/>
    </row>
    <row r="174" spans="1:14" ht="20.25" x14ac:dyDescent="0.25">
      <c r="A174" s="74">
        <v>2</v>
      </c>
      <c r="B174" s="59"/>
      <c r="C174" s="209" t="s">
        <v>119</v>
      </c>
      <c r="D174" s="13">
        <v>13220</v>
      </c>
      <c r="E174" s="236" t="s">
        <v>125</v>
      </c>
      <c r="F174" s="39" t="s">
        <v>124</v>
      </c>
      <c r="G174" s="13" t="s">
        <v>67</v>
      </c>
      <c r="H174" s="35">
        <v>9.4600000000000009</v>
      </c>
      <c r="I174" s="45">
        <v>9.4600000000000009</v>
      </c>
      <c r="J174" s="246" t="s">
        <v>63</v>
      </c>
      <c r="K174" s="39"/>
      <c r="L174" s="46" t="s">
        <v>123</v>
      </c>
      <c r="N174" s="126"/>
    </row>
    <row r="175" spans="1:14" ht="20.25" x14ac:dyDescent="0.25">
      <c r="A175" s="74">
        <v>3</v>
      </c>
      <c r="B175" s="59"/>
      <c r="C175" s="209" t="s">
        <v>131</v>
      </c>
      <c r="D175" s="13">
        <v>13210</v>
      </c>
      <c r="E175" s="39" t="s">
        <v>130</v>
      </c>
      <c r="F175" s="39" t="s">
        <v>65</v>
      </c>
      <c r="G175" s="13" t="s">
        <v>61</v>
      </c>
      <c r="H175" s="35">
        <v>1628.18</v>
      </c>
      <c r="I175" s="45">
        <v>1628.18</v>
      </c>
      <c r="J175" s="246" t="s">
        <v>63</v>
      </c>
      <c r="K175" s="39"/>
      <c r="L175" s="46" t="s">
        <v>129</v>
      </c>
      <c r="N175" s="126"/>
    </row>
    <row r="176" spans="1:14" ht="20.25" x14ac:dyDescent="0.25">
      <c r="A176" s="74">
        <v>4</v>
      </c>
      <c r="B176" s="59"/>
      <c r="C176" s="209" t="s">
        <v>132</v>
      </c>
      <c r="D176" s="13">
        <v>13610</v>
      </c>
      <c r="E176" s="39" t="s">
        <v>134</v>
      </c>
      <c r="F176" s="39" t="s">
        <v>133</v>
      </c>
      <c r="G176" s="219" t="s">
        <v>77</v>
      </c>
      <c r="H176" s="35">
        <v>2207.44</v>
      </c>
      <c r="I176" s="45">
        <v>2207.44</v>
      </c>
      <c r="J176" s="246" t="s">
        <v>63</v>
      </c>
      <c r="K176" s="39"/>
      <c r="L176" s="46" t="s">
        <v>135</v>
      </c>
      <c r="N176" s="126"/>
    </row>
    <row r="177" spans="1:14" ht="20.25" x14ac:dyDescent="0.25">
      <c r="A177" s="74">
        <v>5</v>
      </c>
      <c r="B177" s="59"/>
      <c r="C177" s="209" t="s">
        <v>155</v>
      </c>
      <c r="D177" s="13">
        <v>13951</v>
      </c>
      <c r="E177" s="39" t="s">
        <v>154</v>
      </c>
      <c r="F177" s="39" t="s">
        <v>144</v>
      </c>
      <c r="G177" s="219" t="s">
        <v>66</v>
      </c>
      <c r="H177" s="220">
        <v>212.4</v>
      </c>
      <c r="I177" s="45">
        <v>212.4</v>
      </c>
      <c r="J177" s="246" t="s">
        <v>63</v>
      </c>
      <c r="K177" s="39"/>
      <c r="L177" s="46" t="s">
        <v>153</v>
      </c>
      <c r="N177" s="126"/>
    </row>
    <row r="178" spans="1:14" ht="20.25" x14ac:dyDescent="0.3">
      <c r="A178" s="74">
        <v>6</v>
      </c>
      <c r="B178" s="59"/>
      <c r="C178" s="241" t="s">
        <v>173</v>
      </c>
      <c r="D178" s="197">
        <v>13780</v>
      </c>
      <c r="E178" s="161" t="s">
        <v>178</v>
      </c>
      <c r="F178" s="185" t="s">
        <v>175</v>
      </c>
      <c r="G178" s="156" t="s">
        <v>66</v>
      </c>
      <c r="H178" s="192">
        <v>631.26</v>
      </c>
      <c r="I178" s="56">
        <v>631.26</v>
      </c>
      <c r="J178" s="204" t="s">
        <v>63</v>
      </c>
      <c r="K178" s="213"/>
      <c r="L178" s="80" t="s">
        <v>177</v>
      </c>
      <c r="N178" s="126"/>
    </row>
    <row r="179" spans="1:14" ht="20.25" x14ac:dyDescent="0.25">
      <c r="A179" s="74">
        <v>7</v>
      </c>
      <c r="B179" s="59"/>
      <c r="C179" s="212" t="s">
        <v>189</v>
      </c>
      <c r="D179" s="13">
        <v>13460</v>
      </c>
      <c r="E179" s="39">
        <v>1</v>
      </c>
      <c r="F179" s="39" t="s">
        <v>190</v>
      </c>
      <c r="G179" s="13" t="s">
        <v>66</v>
      </c>
      <c r="H179" s="220">
        <v>84</v>
      </c>
      <c r="I179" s="202">
        <v>84</v>
      </c>
      <c r="J179" s="246" t="s">
        <v>63</v>
      </c>
      <c r="K179" s="39"/>
      <c r="L179" s="46" t="s">
        <v>191</v>
      </c>
      <c r="N179" s="126"/>
    </row>
    <row r="180" spans="1:14" ht="20.25" x14ac:dyDescent="0.25">
      <c r="A180" s="74">
        <v>8</v>
      </c>
      <c r="B180" s="59"/>
      <c r="C180" s="209"/>
      <c r="D180" s="13"/>
      <c r="E180" s="39"/>
      <c r="F180" s="39"/>
      <c r="G180" s="13"/>
      <c r="H180" s="35"/>
      <c r="I180" s="45"/>
      <c r="J180" s="218"/>
      <c r="K180" s="39"/>
      <c r="L180" s="46"/>
      <c r="N180" s="126"/>
    </row>
    <row r="181" spans="1:14" ht="20.25" x14ac:dyDescent="0.25">
      <c r="A181" s="74">
        <v>9</v>
      </c>
      <c r="B181" s="59" t="s">
        <v>51</v>
      </c>
      <c r="C181" s="209"/>
      <c r="D181" s="13"/>
      <c r="E181" s="39"/>
      <c r="F181" s="39"/>
      <c r="G181" s="13"/>
      <c r="H181" s="35"/>
      <c r="I181" s="37"/>
      <c r="J181" s="218"/>
      <c r="K181" s="39"/>
      <c r="L181" s="46"/>
      <c r="N181" s="126"/>
    </row>
    <row r="182" spans="1:14" ht="20.25" x14ac:dyDescent="0.25">
      <c r="A182" s="70"/>
      <c r="B182" s="70"/>
      <c r="C182" s="70"/>
      <c r="D182" s="70"/>
      <c r="E182" s="70"/>
      <c r="F182" s="70"/>
      <c r="G182" s="70"/>
      <c r="H182" s="98" t="s">
        <v>42</v>
      </c>
      <c r="I182" s="92">
        <f>SUM(I173:I181)</f>
        <v>4854.03</v>
      </c>
      <c r="J182" s="70"/>
      <c r="K182" s="72"/>
      <c r="L182" s="73"/>
    </row>
    <row r="183" spans="1:14" ht="20.25" x14ac:dyDescent="0.25">
      <c r="A183" s="70"/>
      <c r="B183" s="70"/>
      <c r="C183" s="70"/>
      <c r="D183" s="70"/>
      <c r="E183" s="70"/>
      <c r="F183" s="70"/>
      <c r="G183" s="70"/>
      <c r="H183" s="90"/>
      <c r="I183" s="127"/>
      <c r="J183" s="70"/>
      <c r="K183" s="72"/>
      <c r="L183" s="73"/>
    </row>
    <row r="184" spans="1:14" ht="21" thickBot="1" x14ac:dyDescent="0.3">
      <c r="A184" s="70"/>
      <c r="B184" s="70"/>
      <c r="C184" s="248" t="s">
        <v>43</v>
      </c>
      <c r="D184" s="249"/>
      <c r="E184" s="249"/>
      <c r="F184" s="249"/>
      <c r="G184" s="249"/>
      <c r="H184" s="249"/>
      <c r="I184" s="249"/>
      <c r="J184" s="250"/>
      <c r="K184" s="72"/>
      <c r="L184" s="73"/>
    </row>
    <row r="185" spans="1:14" ht="40.5" x14ac:dyDescent="0.25">
      <c r="A185" s="3" t="s">
        <v>1</v>
      </c>
      <c r="B185" s="58" t="s">
        <v>7</v>
      </c>
      <c r="C185" s="149" t="s">
        <v>7</v>
      </c>
      <c r="D185" s="28" t="s">
        <v>8</v>
      </c>
      <c r="E185" s="27" t="s">
        <v>9</v>
      </c>
      <c r="F185" s="64" t="s">
        <v>14</v>
      </c>
      <c r="G185" s="28" t="s">
        <v>10</v>
      </c>
      <c r="H185" s="29" t="s">
        <v>11</v>
      </c>
      <c r="I185" s="30" t="s">
        <v>12</v>
      </c>
      <c r="J185" s="31" t="s">
        <v>13</v>
      </c>
      <c r="K185" s="41" t="s">
        <v>2</v>
      </c>
      <c r="L185" s="43" t="s">
        <v>27</v>
      </c>
    </row>
    <row r="186" spans="1:14" ht="20.25" x14ac:dyDescent="0.25">
      <c r="A186" s="74">
        <v>1</v>
      </c>
      <c r="B186" s="59"/>
      <c r="C186" s="172" t="s">
        <v>270</v>
      </c>
      <c r="D186" s="13">
        <v>14040</v>
      </c>
      <c r="E186" s="32" t="s">
        <v>271</v>
      </c>
      <c r="F186" s="38" t="s">
        <v>272</v>
      </c>
      <c r="G186" s="40" t="s">
        <v>70</v>
      </c>
      <c r="H186" s="35">
        <v>113.83</v>
      </c>
      <c r="I186" s="178">
        <v>113.83</v>
      </c>
      <c r="J186" s="14" t="s">
        <v>273</v>
      </c>
      <c r="K186" s="52"/>
      <c r="L186" s="104"/>
    </row>
    <row r="187" spans="1:14" ht="20.25" x14ac:dyDescent="0.25">
      <c r="A187" s="74">
        <v>2</v>
      </c>
      <c r="B187" s="59"/>
      <c r="C187" s="172" t="s">
        <v>274</v>
      </c>
      <c r="D187" s="13">
        <v>13460</v>
      </c>
      <c r="E187" s="32" t="s">
        <v>275</v>
      </c>
      <c r="F187" s="38" t="s">
        <v>276</v>
      </c>
      <c r="G187" s="40" t="s">
        <v>277</v>
      </c>
      <c r="H187" s="35">
        <v>378.56</v>
      </c>
      <c r="I187" s="178">
        <v>378.56</v>
      </c>
      <c r="J187" s="14" t="s">
        <v>277</v>
      </c>
      <c r="K187" s="52"/>
      <c r="L187" s="104"/>
    </row>
    <row r="188" spans="1:14" ht="20.25" x14ac:dyDescent="0.25">
      <c r="A188" s="74">
        <v>3</v>
      </c>
      <c r="B188" s="59"/>
      <c r="C188" s="172" t="s">
        <v>278</v>
      </c>
      <c r="D188" s="13">
        <v>13210</v>
      </c>
      <c r="E188" s="32" t="s">
        <v>279</v>
      </c>
      <c r="F188" s="38" t="s">
        <v>280</v>
      </c>
      <c r="G188" s="40" t="s">
        <v>281</v>
      </c>
      <c r="H188" s="35">
        <v>4.84</v>
      </c>
      <c r="I188" s="178">
        <v>4.84</v>
      </c>
      <c r="J188" s="14" t="s">
        <v>277</v>
      </c>
      <c r="K188" s="52"/>
      <c r="L188" s="104"/>
    </row>
    <row r="189" spans="1:14" ht="20.25" x14ac:dyDescent="0.25">
      <c r="A189" s="74">
        <v>4</v>
      </c>
      <c r="B189" s="59"/>
      <c r="C189" s="172" t="s">
        <v>278</v>
      </c>
      <c r="D189" s="13">
        <v>13210</v>
      </c>
      <c r="E189" s="32" t="s">
        <v>282</v>
      </c>
      <c r="F189" s="38" t="s">
        <v>280</v>
      </c>
      <c r="G189" s="40" t="s">
        <v>283</v>
      </c>
      <c r="H189" s="35">
        <v>2.95</v>
      </c>
      <c r="I189" s="178">
        <v>2.95</v>
      </c>
      <c r="J189" s="14" t="s">
        <v>277</v>
      </c>
      <c r="K189" s="52"/>
      <c r="L189" s="104"/>
    </row>
    <row r="190" spans="1:14" ht="20.25" x14ac:dyDescent="0.25">
      <c r="A190" s="74">
        <v>5</v>
      </c>
      <c r="B190" s="59"/>
      <c r="C190" s="172" t="s">
        <v>278</v>
      </c>
      <c r="D190" s="13">
        <v>13210</v>
      </c>
      <c r="E190" s="32" t="s">
        <v>284</v>
      </c>
      <c r="F190" s="38" t="s">
        <v>285</v>
      </c>
      <c r="G190" s="40" t="s">
        <v>286</v>
      </c>
      <c r="H190" s="35">
        <v>3.78</v>
      </c>
      <c r="I190" s="178">
        <v>3.78</v>
      </c>
      <c r="J190" s="14" t="s">
        <v>277</v>
      </c>
      <c r="K190" s="52"/>
      <c r="L190" s="104"/>
    </row>
    <row r="191" spans="1:14" ht="20.25" x14ac:dyDescent="0.25">
      <c r="A191" s="74">
        <v>6</v>
      </c>
      <c r="B191" s="59"/>
      <c r="C191" s="172" t="s">
        <v>278</v>
      </c>
      <c r="D191" s="13">
        <v>13210</v>
      </c>
      <c r="E191" s="32" t="s">
        <v>287</v>
      </c>
      <c r="F191" s="38" t="s">
        <v>285</v>
      </c>
      <c r="G191" s="40" t="s">
        <v>288</v>
      </c>
      <c r="H191" s="35">
        <v>2.88</v>
      </c>
      <c r="I191" s="178">
        <v>2.88</v>
      </c>
      <c r="J191" s="14" t="s">
        <v>277</v>
      </c>
      <c r="K191" s="52"/>
      <c r="L191" s="104"/>
    </row>
    <row r="192" spans="1:14" ht="20.25" x14ac:dyDescent="0.25">
      <c r="A192" s="74">
        <v>7</v>
      </c>
      <c r="B192" s="59"/>
      <c r="C192" s="172" t="s">
        <v>278</v>
      </c>
      <c r="D192" s="13">
        <v>13210</v>
      </c>
      <c r="E192" s="32" t="s">
        <v>289</v>
      </c>
      <c r="F192" s="38" t="s">
        <v>290</v>
      </c>
      <c r="G192" s="40" t="s">
        <v>291</v>
      </c>
      <c r="H192" s="35">
        <v>25.09</v>
      </c>
      <c r="I192" s="178">
        <v>25.06</v>
      </c>
      <c r="J192" s="14" t="s">
        <v>277</v>
      </c>
      <c r="K192" s="52"/>
      <c r="L192" s="104"/>
    </row>
    <row r="193" spans="1:12" ht="20.25" x14ac:dyDescent="0.25">
      <c r="A193" s="74">
        <v>8</v>
      </c>
      <c r="B193" s="59"/>
      <c r="C193" s="172" t="s">
        <v>278</v>
      </c>
      <c r="D193" s="13">
        <v>13210</v>
      </c>
      <c r="E193" s="32" t="s">
        <v>292</v>
      </c>
      <c r="F193" s="38" t="s">
        <v>285</v>
      </c>
      <c r="G193" s="40" t="s">
        <v>281</v>
      </c>
      <c r="H193" s="35">
        <v>2.85</v>
      </c>
      <c r="I193" s="178">
        <v>2.85</v>
      </c>
      <c r="J193" s="14" t="s">
        <v>277</v>
      </c>
      <c r="K193" s="52"/>
      <c r="L193" s="104"/>
    </row>
    <row r="194" spans="1:12" ht="20.25" x14ac:dyDescent="0.25">
      <c r="A194" s="74">
        <v>9</v>
      </c>
      <c r="B194" s="59"/>
      <c r="C194" s="172" t="s">
        <v>278</v>
      </c>
      <c r="D194" s="13">
        <v>13210</v>
      </c>
      <c r="E194" s="32" t="s">
        <v>293</v>
      </c>
      <c r="F194" s="38" t="s">
        <v>285</v>
      </c>
      <c r="G194" s="40" t="s">
        <v>286</v>
      </c>
      <c r="H194" s="35">
        <v>2.81</v>
      </c>
      <c r="I194" s="178">
        <v>2.81</v>
      </c>
      <c r="J194" s="14" t="s">
        <v>277</v>
      </c>
      <c r="K194" s="52"/>
      <c r="L194" s="104"/>
    </row>
    <row r="195" spans="1:12" ht="20.25" x14ac:dyDescent="0.25">
      <c r="A195" s="74">
        <v>10</v>
      </c>
      <c r="B195" s="59"/>
      <c r="C195" s="172" t="s">
        <v>278</v>
      </c>
      <c r="D195" s="13">
        <v>13210</v>
      </c>
      <c r="E195" s="32" t="s">
        <v>294</v>
      </c>
      <c r="F195" s="38" t="s">
        <v>285</v>
      </c>
      <c r="G195" s="40" t="s">
        <v>295</v>
      </c>
      <c r="H195" s="35">
        <v>632.83000000000004</v>
      </c>
      <c r="I195" s="178">
        <v>632.83000000000004</v>
      </c>
      <c r="J195" s="14" t="s">
        <v>212</v>
      </c>
      <c r="K195" s="52"/>
      <c r="L195" s="104"/>
    </row>
    <row r="196" spans="1:12" ht="20.25" x14ac:dyDescent="0.25">
      <c r="A196" s="74">
        <v>11</v>
      </c>
      <c r="B196" s="59"/>
      <c r="C196" s="172" t="s">
        <v>296</v>
      </c>
      <c r="D196" s="13">
        <v>13950</v>
      </c>
      <c r="E196" s="32" t="s">
        <v>297</v>
      </c>
      <c r="F196" s="38" t="s">
        <v>298</v>
      </c>
      <c r="G196" s="40" t="s">
        <v>63</v>
      </c>
      <c r="H196" s="35">
        <v>60</v>
      </c>
      <c r="I196" s="178">
        <v>60</v>
      </c>
      <c r="J196" s="14" t="s">
        <v>212</v>
      </c>
      <c r="K196" s="52"/>
      <c r="L196" s="104"/>
    </row>
    <row r="197" spans="1:12" ht="20.25" x14ac:dyDescent="0.25">
      <c r="A197" s="74">
        <v>12</v>
      </c>
      <c r="B197" s="59"/>
      <c r="C197" s="172" t="s">
        <v>270</v>
      </c>
      <c r="D197" s="13">
        <v>14040</v>
      </c>
      <c r="E197" s="32" t="s">
        <v>299</v>
      </c>
      <c r="F197" s="38" t="s">
        <v>300</v>
      </c>
      <c r="G197" s="40" t="s">
        <v>301</v>
      </c>
      <c r="H197" s="35">
        <v>25</v>
      </c>
      <c r="I197" s="178">
        <v>25</v>
      </c>
      <c r="J197" s="14" t="s">
        <v>302</v>
      </c>
      <c r="K197" s="52"/>
      <c r="L197" s="104"/>
    </row>
    <row r="198" spans="1:12" ht="20.25" x14ac:dyDescent="0.25">
      <c r="A198" s="74">
        <v>13</v>
      </c>
      <c r="B198" s="59"/>
      <c r="C198" s="172" t="s">
        <v>173</v>
      </c>
      <c r="D198" s="13">
        <v>13780</v>
      </c>
      <c r="E198" s="32" t="s">
        <v>303</v>
      </c>
      <c r="F198" s="38" t="s">
        <v>304</v>
      </c>
      <c r="G198" s="40" t="s">
        <v>305</v>
      </c>
      <c r="H198" s="35">
        <v>55</v>
      </c>
      <c r="I198" s="178">
        <v>55</v>
      </c>
      <c r="J198" s="14" t="s">
        <v>302</v>
      </c>
      <c r="K198" s="52"/>
      <c r="L198" s="104"/>
    </row>
    <row r="199" spans="1:12" ht="20.25" x14ac:dyDescent="0.25">
      <c r="A199" s="74">
        <v>14</v>
      </c>
      <c r="B199" s="59"/>
      <c r="C199" s="172"/>
      <c r="D199" s="13"/>
      <c r="E199" s="32"/>
      <c r="F199" s="38"/>
      <c r="G199" s="40"/>
      <c r="H199" s="35"/>
      <c r="I199" s="178"/>
      <c r="J199" s="14"/>
      <c r="K199" s="52"/>
      <c r="L199" s="104"/>
    </row>
    <row r="200" spans="1:12" ht="20.25" x14ac:dyDescent="0.25">
      <c r="A200" s="74">
        <v>15</v>
      </c>
      <c r="B200" s="59"/>
      <c r="C200" s="172"/>
      <c r="D200" s="13"/>
      <c r="E200" s="32"/>
      <c r="F200" s="38"/>
      <c r="G200" s="40"/>
      <c r="H200" s="35"/>
      <c r="I200" s="178"/>
      <c r="J200" s="14"/>
      <c r="K200" s="52"/>
      <c r="L200" s="104"/>
    </row>
    <row r="201" spans="1:12" ht="20.25" x14ac:dyDescent="0.25">
      <c r="A201" s="74">
        <v>16</v>
      </c>
      <c r="B201" s="59"/>
      <c r="C201" s="172"/>
      <c r="D201" s="13"/>
      <c r="E201" s="32"/>
      <c r="F201" s="38"/>
      <c r="G201" s="40"/>
      <c r="H201" s="35"/>
      <c r="I201" s="178"/>
      <c r="J201" s="14"/>
      <c r="K201" s="52"/>
      <c r="L201" s="104"/>
    </row>
    <row r="202" spans="1:12" ht="20.25" x14ac:dyDescent="0.25">
      <c r="A202" s="74">
        <v>17</v>
      </c>
      <c r="B202" s="59"/>
      <c r="C202" s="172"/>
      <c r="D202" s="13"/>
      <c r="E202" s="32"/>
      <c r="F202" s="38"/>
      <c r="G202" s="40"/>
      <c r="H202" s="35"/>
      <c r="I202" s="178"/>
      <c r="J202" s="14"/>
      <c r="K202" s="52"/>
      <c r="L202" s="104"/>
    </row>
    <row r="203" spans="1:12" ht="20.25" x14ac:dyDescent="0.25">
      <c r="A203" s="74">
        <v>18</v>
      </c>
      <c r="B203" s="59"/>
      <c r="C203" s="172"/>
      <c r="D203" s="13"/>
      <c r="E203" s="32"/>
      <c r="F203" s="38"/>
      <c r="G203" s="40"/>
      <c r="H203" s="35"/>
      <c r="I203" s="178"/>
      <c r="J203" s="14"/>
      <c r="K203" s="52"/>
      <c r="L203" s="104"/>
    </row>
    <row r="204" spans="1:12" ht="20.25" x14ac:dyDescent="0.25">
      <c r="A204" s="74">
        <v>19</v>
      </c>
      <c r="B204" s="59"/>
      <c r="C204" s="172"/>
      <c r="D204" s="13"/>
      <c r="E204" s="32"/>
      <c r="F204" s="38"/>
      <c r="G204" s="40"/>
      <c r="H204" s="35"/>
      <c r="I204" s="178"/>
      <c r="J204" s="14"/>
      <c r="K204" s="52"/>
      <c r="L204" s="104"/>
    </row>
    <row r="205" spans="1:12" ht="20.25" x14ac:dyDescent="0.25">
      <c r="A205" s="74">
        <v>20</v>
      </c>
      <c r="B205" s="59"/>
      <c r="C205" s="172"/>
      <c r="D205" s="13"/>
      <c r="E205" s="32"/>
      <c r="F205" s="38"/>
      <c r="G205" s="40"/>
      <c r="H205" s="35"/>
      <c r="I205" s="178"/>
      <c r="J205" s="14"/>
      <c r="K205" s="52"/>
      <c r="L205" s="104"/>
    </row>
    <row r="206" spans="1:12" ht="20.25" x14ac:dyDescent="0.25">
      <c r="A206" s="70"/>
      <c r="B206" s="70"/>
      <c r="C206" s="128"/>
      <c r="D206" s="129"/>
      <c r="E206" s="70"/>
      <c r="F206" s="70"/>
      <c r="G206" s="70"/>
      <c r="H206" s="130" t="s">
        <v>44</v>
      </c>
      <c r="I206" s="139">
        <f>SUM(I186:I205)</f>
        <v>1310.3899999999999</v>
      </c>
      <c r="J206" s="93"/>
      <c r="K206" s="131"/>
      <c r="L206" s="73"/>
    </row>
    <row r="207" spans="1:12" ht="20.25" x14ac:dyDescent="0.25">
      <c r="A207" s="70"/>
      <c r="B207" s="70"/>
      <c r="C207" s="128"/>
      <c r="D207" s="129"/>
      <c r="E207" s="70"/>
      <c r="F207" s="70"/>
      <c r="G207" s="70"/>
      <c r="H207" s="173"/>
      <c r="I207" s="174"/>
      <c r="J207" s="93"/>
      <c r="K207" s="131"/>
      <c r="L207" s="73"/>
    </row>
    <row r="208" spans="1:12" ht="21" thickBot="1" x14ac:dyDescent="0.3">
      <c r="A208" s="70"/>
      <c r="B208" s="70"/>
      <c r="C208" s="61" t="s">
        <v>45</v>
      </c>
      <c r="D208" s="61"/>
      <c r="E208" s="61"/>
      <c r="F208" s="61"/>
      <c r="G208" s="61"/>
      <c r="H208" s="61"/>
      <c r="I208" s="61"/>
      <c r="J208" s="61"/>
      <c r="K208" s="72"/>
      <c r="L208" s="73"/>
    </row>
    <row r="209" spans="1:12" ht="40.5" x14ac:dyDescent="0.25">
      <c r="A209" s="3" t="s">
        <v>1</v>
      </c>
      <c r="B209" s="58" t="s">
        <v>7</v>
      </c>
      <c r="C209" s="149" t="s">
        <v>7</v>
      </c>
      <c r="D209" s="28" t="s">
        <v>8</v>
      </c>
      <c r="E209" s="27" t="s">
        <v>9</v>
      </c>
      <c r="F209" s="64" t="s">
        <v>14</v>
      </c>
      <c r="G209" s="28" t="s">
        <v>10</v>
      </c>
      <c r="H209" s="29" t="s">
        <v>11</v>
      </c>
      <c r="I209" s="30" t="s">
        <v>12</v>
      </c>
      <c r="J209" s="31" t="s">
        <v>13</v>
      </c>
      <c r="K209" s="41" t="s">
        <v>2</v>
      </c>
      <c r="L209" s="43" t="s">
        <v>52</v>
      </c>
    </row>
    <row r="210" spans="1:12" ht="40.5" x14ac:dyDescent="0.25">
      <c r="A210" s="74">
        <v>1</v>
      </c>
      <c r="B210" s="152" t="s">
        <v>55</v>
      </c>
      <c r="C210" s="59" t="s">
        <v>56</v>
      </c>
      <c r="D210" s="101">
        <v>14310</v>
      </c>
      <c r="E210" s="76" t="s">
        <v>90</v>
      </c>
      <c r="F210" s="237" t="s">
        <v>86</v>
      </c>
      <c r="G210" s="78" t="s">
        <v>66</v>
      </c>
      <c r="H210" s="99">
        <v>50</v>
      </c>
      <c r="I210" s="56">
        <v>50</v>
      </c>
      <c r="J210" s="100" t="s">
        <v>63</v>
      </c>
      <c r="K210" s="32" t="s">
        <v>91</v>
      </c>
      <c r="L210" s="80" t="s">
        <v>92</v>
      </c>
    </row>
    <row r="211" spans="1:12" ht="20.25" x14ac:dyDescent="0.25">
      <c r="A211" s="74">
        <v>2</v>
      </c>
      <c r="B211" s="152"/>
      <c r="C211" s="59"/>
      <c r="D211" s="101"/>
      <c r="E211" s="76"/>
      <c r="F211" s="237"/>
      <c r="G211" s="78"/>
      <c r="H211" s="99"/>
      <c r="I211" s="56"/>
      <c r="J211" s="102"/>
      <c r="K211" s="55"/>
      <c r="L211" s="80"/>
    </row>
    <row r="212" spans="1:12" ht="20.25" x14ac:dyDescent="0.25">
      <c r="A212" s="74">
        <v>3</v>
      </c>
      <c r="B212" s="234"/>
      <c r="C212" s="59"/>
      <c r="D212" s="101"/>
      <c r="E212" s="76"/>
      <c r="F212" s="237"/>
      <c r="G212" s="78"/>
      <c r="H212" s="99"/>
      <c r="I212" s="56"/>
      <c r="J212" s="102"/>
      <c r="K212" s="55"/>
      <c r="L212" s="80"/>
    </row>
    <row r="213" spans="1:12" ht="20.25" x14ac:dyDescent="0.25">
      <c r="A213" s="74">
        <v>4</v>
      </c>
      <c r="B213" s="234"/>
      <c r="C213" s="59"/>
      <c r="D213" s="101"/>
      <c r="E213" s="76"/>
      <c r="F213" s="237"/>
      <c r="G213" s="78"/>
      <c r="H213" s="99"/>
      <c r="I213" s="56"/>
      <c r="J213" s="102"/>
      <c r="K213" s="55"/>
      <c r="L213" s="80"/>
    </row>
    <row r="214" spans="1:12" ht="20.25" x14ac:dyDescent="0.25">
      <c r="A214" s="74">
        <v>5</v>
      </c>
      <c r="B214" s="152"/>
      <c r="C214" s="152"/>
      <c r="D214" s="53"/>
      <c r="E214" s="76"/>
      <c r="F214" s="237"/>
      <c r="G214" s="86"/>
      <c r="H214" s="106"/>
      <c r="I214" s="56"/>
      <c r="J214" s="97"/>
      <c r="K214" s="52"/>
      <c r="L214" s="89"/>
    </row>
    <row r="215" spans="1:12" ht="20.25" x14ac:dyDescent="0.25">
      <c r="A215" s="74">
        <v>6</v>
      </c>
      <c r="B215" s="152"/>
      <c r="C215" s="152"/>
      <c r="D215" s="53"/>
      <c r="E215" s="76"/>
      <c r="F215" s="237"/>
      <c r="G215" s="86"/>
      <c r="H215" s="106"/>
      <c r="I215" s="56"/>
      <c r="J215" s="97"/>
      <c r="K215" s="52"/>
      <c r="L215" s="89"/>
    </row>
    <row r="216" spans="1:12" ht="20.25" x14ac:dyDescent="0.25">
      <c r="A216" s="70"/>
      <c r="B216" s="70"/>
      <c r="C216" s="128"/>
      <c r="D216" s="129"/>
      <c r="E216" s="70"/>
      <c r="F216" s="70"/>
      <c r="G216" s="70"/>
      <c r="H216" s="130" t="s">
        <v>26</v>
      </c>
      <c r="I216" s="139">
        <f>SUM(I210:I215)</f>
        <v>50</v>
      </c>
      <c r="J216" s="93"/>
      <c r="K216" s="131"/>
      <c r="L216" s="73"/>
    </row>
    <row r="217" spans="1:12" ht="20.25" x14ac:dyDescent="0.25">
      <c r="A217" s="70"/>
      <c r="B217" s="70"/>
      <c r="C217" s="70"/>
      <c r="D217" s="70"/>
      <c r="E217" s="70"/>
      <c r="F217" s="70"/>
      <c r="G217" s="175"/>
      <c r="H217" s="70"/>
      <c r="I217" s="70"/>
      <c r="J217" s="70"/>
      <c r="K217" s="72"/>
      <c r="L217" s="70"/>
    </row>
    <row r="218" spans="1:12" ht="20.25" x14ac:dyDescent="0.25">
      <c r="A218" s="70"/>
      <c r="B218" s="70"/>
      <c r="C218" s="70" t="s">
        <v>71</v>
      </c>
      <c r="D218" s="70" t="s">
        <v>6</v>
      </c>
      <c r="E218" s="70" t="s">
        <v>59</v>
      </c>
      <c r="F218" s="70"/>
      <c r="G218" s="175"/>
      <c r="H218" s="70"/>
      <c r="I218" s="70"/>
      <c r="J218" s="70"/>
      <c r="K218" s="72"/>
      <c r="L218" s="70"/>
    </row>
    <row r="219" spans="1:12" ht="20.25" x14ac:dyDescent="0.25">
      <c r="A219" s="70"/>
      <c r="B219" s="70"/>
      <c r="C219" s="70" t="s">
        <v>5</v>
      </c>
      <c r="D219" s="70"/>
      <c r="E219" s="70" t="s">
        <v>60</v>
      </c>
      <c r="F219" s="70"/>
      <c r="G219" s="175"/>
      <c r="H219" s="70"/>
      <c r="I219" s="70"/>
      <c r="J219" s="70"/>
      <c r="K219" s="72"/>
      <c r="L219" s="70"/>
    </row>
    <row r="220" spans="1:12" ht="20.25" x14ac:dyDescent="0.25">
      <c r="A220" s="70"/>
      <c r="B220" s="70"/>
      <c r="C220" s="70"/>
      <c r="D220" s="70"/>
      <c r="E220" s="129" t="s">
        <v>53</v>
      </c>
      <c r="F220" s="129"/>
      <c r="G220" s="176"/>
      <c r="H220" s="128"/>
      <c r="I220" s="128"/>
      <c r="J220" s="128"/>
      <c r="K220" s="177"/>
      <c r="L220" s="128"/>
    </row>
    <row r="221" spans="1:12" x14ac:dyDescent="0.25">
      <c r="A221" s="132"/>
      <c r="B221" s="132"/>
      <c r="C221" s="132"/>
      <c r="D221" s="132"/>
      <c r="E221" s="133"/>
      <c r="F221" s="134"/>
      <c r="G221" s="136"/>
      <c r="H221" s="133"/>
      <c r="I221" s="133"/>
      <c r="J221" s="133"/>
      <c r="K221" s="137"/>
      <c r="L221" s="133"/>
    </row>
    <row r="222" spans="1:12" x14ac:dyDescent="0.25">
      <c r="A222" s="132"/>
      <c r="B222" s="132"/>
      <c r="C222" s="132"/>
      <c r="D222" s="132"/>
      <c r="E222" s="133"/>
      <c r="F222" s="134"/>
      <c r="G222" s="133"/>
      <c r="H222" s="133"/>
      <c r="I222" s="133"/>
      <c r="J222" s="133"/>
      <c r="K222" s="137"/>
      <c r="L222" s="133"/>
    </row>
    <row r="223" spans="1:12" x14ac:dyDescent="0.25">
      <c r="A223" s="132"/>
      <c r="B223" s="132"/>
      <c r="C223" s="132"/>
      <c r="D223" s="132"/>
      <c r="E223" s="132"/>
      <c r="F223" s="132"/>
      <c r="G223" s="132"/>
      <c r="H223" s="132"/>
      <c r="I223" s="132"/>
      <c r="J223" s="132"/>
      <c r="K223" s="135"/>
      <c r="L223" s="132"/>
    </row>
    <row r="224" spans="1:12" x14ac:dyDescent="0.25">
      <c r="E224" s="138"/>
      <c r="F224" s="138"/>
      <c r="G224" s="138"/>
      <c r="H224" s="138"/>
      <c r="I224" s="138"/>
      <c r="J224" s="138"/>
      <c r="L224" s="138"/>
    </row>
  </sheetData>
  <mergeCells count="17">
    <mergeCell ref="C93:J93"/>
    <mergeCell ref="A1:L1"/>
    <mergeCell ref="A2:L2"/>
    <mergeCell ref="A3:L3"/>
    <mergeCell ref="A4:L4"/>
    <mergeCell ref="A6:L6"/>
    <mergeCell ref="C8:J8"/>
    <mergeCell ref="C27:J27"/>
    <mergeCell ref="C44:J44"/>
    <mergeCell ref="C52:J52"/>
    <mergeCell ref="C70:J70"/>
    <mergeCell ref="C85:J85"/>
    <mergeCell ref="C107:J107"/>
    <mergeCell ref="C120:J120"/>
    <mergeCell ref="C138:J138"/>
    <mergeCell ref="C171:J171"/>
    <mergeCell ref="C184:J184"/>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2016-03-18T14:14:41Z</dcterms:modified>
</cp:coreProperties>
</file>