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workbookPr defaultThemeVersion="124226"/>
  <mc:AlternateContent xmlns:mc="http://schemas.openxmlformats.org/markup-compatibility/2006">
    <mc:Choice Requires="x15">
      <x15ac:absPath xmlns:x15ac="http://schemas.microsoft.com/office/spreadsheetml/2010/11/ac" url="C:\Users\Asllan.Kukaj\Documents\Raporti javor i punes M.D 215\23 Raporti i punës 2023\Raporti i punes\Raporti per media 2023\MD 2023\"/>
    </mc:Choice>
  </mc:AlternateContent>
  <xr:revisionPtr revIDLastSave="0" documentId="13_ncr:1_{95DA95F3-14F8-4A6E-B755-2A3D7F6DF659}" xr6:coauthVersionLast="36" xr6:coauthVersionMax="36" xr10:uidLastSave="{00000000-0000-0000-0000-000000000000}"/>
  <bookViews>
    <workbookView xWindow="0" yWindow="0" windowWidth="28800" windowHeight="11505" xr2:uid="{00000000-000D-0000-FFFF-FFFF00000000}"/>
  </bookViews>
  <sheets>
    <sheet name="Raporti i Shpenzimeve MD-215" sheetId="4" r:id="rId1"/>
    <sheet name="Compatibility Report" sheetId="3" r:id="rId2"/>
  </sheets>
  <definedNames>
    <definedName name="_xlnm.Print_Area" localSheetId="0">'Raporti i Shpenzimeve MD-215'!$A$1:$K$128</definedName>
  </definedNames>
  <calcPr calcId="191029"/>
</workbook>
</file>

<file path=xl/calcChain.xml><?xml version="1.0" encoding="utf-8"?>
<calcChain xmlns="http://schemas.openxmlformats.org/spreadsheetml/2006/main">
  <c r="I39" i="4" l="1"/>
  <c r="I34" i="4"/>
  <c r="I31" i="4"/>
  <c r="I91" i="4" l="1"/>
  <c r="I236" i="4" l="1"/>
  <c r="I227" i="4" l="1"/>
  <c r="I41" i="4" l="1"/>
  <c r="I136" i="4" l="1"/>
  <c r="I209" i="4" l="1"/>
  <c r="I158" i="4" l="1"/>
  <c r="I113" i="4" l="1"/>
  <c r="I200" i="4" l="1"/>
  <c r="I100" i="4"/>
  <c r="I26" i="4" l="1"/>
  <c r="I50" i="4" l="1"/>
  <c r="I78" i="4" l="1"/>
  <c r="I128" i="4" l="1"/>
  <c r="I69" i="4"/>
  <c r="I59" i="4"/>
  <c r="I144" i="4" l="1"/>
  <c r="I120" i="4" l="1"/>
</calcChain>
</file>

<file path=xl/sharedStrings.xml><?xml version="1.0" encoding="utf-8"?>
<sst xmlns="http://schemas.openxmlformats.org/spreadsheetml/2006/main" count="757" uniqueCount="358">
  <si>
    <t>M I N I S T R I A    E    D R E J T Ë S I S Ë</t>
  </si>
  <si>
    <t>Nr.</t>
  </si>
  <si>
    <t>R  E  P  U  B  L  I  K  A      E    K  O  S  O   V  Ë  S</t>
  </si>
  <si>
    <t>Përshkrimi i shpenzimeve</t>
  </si>
  <si>
    <t>Kodi Ekonomik</t>
  </si>
  <si>
    <t>Numri faturës</t>
  </si>
  <si>
    <t>Data e faturës</t>
  </si>
  <si>
    <t>Shuma e faturës</t>
  </si>
  <si>
    <t>Data e Pagesës</t>
  </si>
  <si>
    <t>Furnitori</t>
  </si>
  <si>
    <t>Divizioni për Buxhet dhe Financa</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</si>
  <si>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</si>
  <si>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</si>
  <si>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</si>
  <si>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</si>
  <si>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</si>
  <si>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</si>
  <si>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Gjithsejtë</t>
  </si>
  <si>
    <t>Inspektorati i Ministrisë së Drejtësisë -  215 374 00</t>
  </si>
  <si>
    <t xml:space="preserve">Prishtinë </t>
  </si>
  <si>
    <t>`</t>
  </si>
  <si>
    <t>E përgatiti : Asllan Kukaj</t>
  </si>
  <si>
    <t>Totali:Shërbimi Korrektues i Kosovës</t>
  </si>
  <si>
    <t>Totali: Inspektorati i Ministrisë së Drejtësisë</t>
  </si>
  <si>
    <t xml:space="preserve">Totali:Instituti i Mjekësisë  Ligjore  </t>
  </si>
  <si>
    <t>Totali: Zyra e Ministres</t>
  </si>
  <si>
    <t xml:space="preserve"> Shërbimi Korrektues i Kosovës</t>
  </si>
  <si>
    <t>Shpenzimet Bazike per Strehimoret -01500</t>
  </si>
  <si>
    <t>Totali:Shpenzimet Bazike për Strehimoret</t>
  </si>
  <si>
    <t>Departmanenti  Ligjor-33 100</t>
  </si>
  <si>
    <t>Totali:Departmanenti  Ligjor 33 100</t>
  </si>
  <si>
    <t>Departamenti për Mbikqyren e Profesioneve të Lira-37700</t>
  </si>
  <si>
    <t>Totali:Departamenti për Mbikqyren e Profesioneve të Lira-37700</t>
  </si>
  <si>
    <t xml:space="preserve"> Departamenti për Drejtësi Tranzicionale Mbështetje Viktimave -37800</t>
  </si>
  <si>
    <t>Totali:Departamenti për Drejtësi Tranzicionale Mbështetje Viktimave -37800</t>
  </si>
  <si>
    <t>Sherbime Sociale -37850</t>
  </si>
  <si>
    <t>Avokatura  Shtetrore-31400</t>
  </si>
  <si>
    <t>Totali: Avokatura  Shtetrore-31400</t>
  </si>
  <si>
    <t xml:space="preserve"> MJMFPAPGJS-37900</t>
  </si>
  <si>
    <t>Totali:MJMFPAPGJS-37900</t>
  </si>
  <si>
    <t>Departamenti për Integrime Europiane  dhe Koordinim të Politikave  -27000</t>
  </si>
  <si>
    <t>Totali: Departamenti për Integrime Europiane  dhe Koordinim të Politikave-27000</t>
  </si>
  <si>
    <t>Deparatamenti për Profesione të Lira -31700</t>
  </si>
  <si>
    <t>Totali: Deparatamenti për Profesione të Lira -31700</t>
  </si>
  <si>
    <t>Departamenti për Bashkëpunim Juridikë Ndërkombëtar -31900</t>
  </si>
  <si>
    <t>Totali: Departamenti për Bashkëpunim Juridikë Ndërkombëtar -31900</t>
  </si>
  <si>
    <t>Zyra e Ministres -11415</t>
  </si>
  <si>
    <t>Departamenti  për  Financa dhe Shërbime të Përgjithshme -11315</t>
  </si>
  <si>
    <t>Shërbimi Sprovues  i Kosovës  -33400</t>
  </si>
  <si>
    <t>Instituti i Mjekësisë  Ligjore  -33700</t>
  </si>
  <si>
    <t>Totali:Shërbimi Sprovues  i Kosovës  -33400</t>
  </si>
  <si>
    <t>Totali: Departamenti  për  Financa dhe Shërbime të Përgjithshme-11315</t>
  </si>
  <si>
    <t>Kuponi i shpenzimit</t>
  </si>
  <si>
    <t xml:space="preserve"> 215-32600 AGJENCIA PER NDIHME JURIDIKE FALAS </t>
  </si>
  <si>
    <t xml:space="preserve">Totali AGJENCIA PER NDIHME JURIDIKE FALAS </t>
  </si>
  <si>
    <t>Këshilli i Pergjithshem për Sherbime Sociale dhe Familëjare -01900</t>
  </si>
  <si>
    <t>10.11.2023</t>
  </si>
  <si>
    <t>Meditja e udhetimit zyrtar brenda vendit</t>
  </si>
  <si>
    <t>Shpenzimet postare</t>
  </si>
  <si>
    <t>Shpenzime tjera te telefonis mobile</t>
  </si>
  <si>
    <t>Shpenzimet telefonike</t>
  </si>
  <si>
    <t>Reprezentacion-Dreka zyrtare</t>
  </si>
  <si>
    <t>Taksa ekologjike</t>
  </si>
  <si>
    <t>Taksa rrugore</t>
  </si>
  <si>
    <t>Talsa administrative</t>
  </si>
  <si>
    <t>Taksa komunale e regjistrimit te automjeteve</t>
  </si>
  <si>
    <t>POSTA E KOSOVES SHA</t>
  </si>
  <si>
    <t>Telekomi i Kosovës SHA</t>
  </si>
  <si>
    <t>GLOBAL PARAJSA:ISUF MUSLIU BI</t>
  </si>
  <si>
    <t>MPB</t>
  </si>
  <si>
    <t>KK</t>
  </si>
  <si>
    <t>04.11.2023</t>
  </si>
  <si>
    <t>01.11.2023</t>
  </si>
  <si>
    <t>31.10.2023</t>
  </si>
  <si>
    <t>06.11.2023</t>
  </si>
  <si>
    <t>Feride Podvorica</t>
  </si>
  <si>
    <t>Tetor 2023</t>
  </si>
  <si>
    <t>Zana Selimi</t>
  </si>
  <si>
    <t>07.11.2023</t>
  </si>
  <si>
    <t>10.10.2023</t>
  </si>
  <si>
    <t>Uji</t>
  </si>
  <si>
    <t>Raporti  javor i shpenzimeve sipas kategorive dhe nënkategorive  ekonomike për programet e Ministrisë së Drejtësisë ndaras për periudhën raportuese  17.11.2023 deri me 24.11.2023</t>
  </si>
  <si>
    <t>24.11.2023</t>
  </si>
  <si>
    <t>Kontroll teknik</t>
  </si>
  <si>
    <t>143-31/2023</t>
  </si>
  <si>
    <t xml:space="preserve">Meditje brenda vendit </t>
  </si>
  <si>
    <t>3Z-005-05</t>
  </si>
  <si>
    <t>4346/2023A</t>
  </si>
  <si>
    <t>143-27/2023</t>
  </si>
  <si>
    <t>2023/0121</t>
  </si>
  <si>
    <t>Hamdi Gela</t>
  </si>
  <si>
    <t xml:space="preserve">VLLASA </t>
  </si>
  <si>
    <t>GLOBAL PARAJSA N.T.P; ISUF MUZLIU BI</t>
  </si>
  <si>
    <t>FRAME-BEBWITH THAÇI BI</t>
  </si>
  <si>
    <t>15-17 Nëntor 2023</t>
  </si>
  <si>
    <t>17.11.2023</t>
  </si>
  <si>
    <t>28.02.2023</t>
  </si>
  <si>
    <t>20.11.2023</t>
  </si>
  <si>
    <t>22.11.2023</t>
  </si>
  <si>
    <t>23.11.2023</t>
  </si>
  <si>
    <t>2023-363667</t>
  </si>
  <si>
    <t>2023-370203</t>
  </si>
  <si>
    <t>2023-370490</t>
  </si>
  <si>
    <t>2023-370481</t>
  </si>
  <si>
    <t>2023-370479</t>
  </si>
  <si>
    <t>2023-370529</t>
  </si>
  <si>
    <t>2023-370469</t>
  </si>
  <si>
    <t>2023-370460</t>
  </si>
  <si>
    <t>2023-370441</t>
  </si>
  <si>
    <t>Akomodimi i udhetimit zyrtar</t>
  </si>
  <si>
    <t>Shpenzime tjera te udhetimit zyrtar jasht vendit</t>
  </si>
  <si>
    <t>Shpenzime te vogla xhepi (20%)</t>
  </si>
  <si>
    <t>Mbyllja e avansit te udhetimit zyrtar jasht vendit</t>
  </si>
  <si>
    <t>10/2023-K.Ministrit</t>
  </si>
  <si>
    <t>143-3/2023</t>
  </si>
  <si>
    <t>Berita Abazi</t>
  </si>
  <si>
    <t>Naim Bunjaku</t>
  </si>
  <si>
    <t>26,27 Tetor 2023</t>
  </si>
  <si>
    <t>2023-358740</t>
  </si>
  <si>
    <t>2023-358617</t>
  </si>
  <si>
    <t>2023-373181</t>
  </si>
  <si>
    <t>2023-373055</t>
  </si>
  <si>
    <t>Perkthime</t>
  </si>
  <si>
    <t>Karburante per vetura</t>
  </si>
  <si>
    <t>Sherbime perfaqsimi</t>
  </si>
  <si>
    <t>615/23</t>
  </si>
  <si>
    <t>5825/23</t>
  </si>
  <si>
    <t>10/2023-AVSH</t>
  </si>
  <si>
    <t>MIGJEN BYTYQI BI-Prestigj</t>
  </si>
  <si>
    <t>PETROLL  COMPANY</t>
  </si>
  <si>
    <t>Mirsad Musliu</t>
  </si>
  <si>
    <t>09.10.2023</t>
  </si>
  <si>
    <t>30.09.2023</t>
  </si>
  <si>
    <t>22.11.2022</t>
  </si>
  <si>
    <t>2023-363249</t>
  </si>
  <si>
    <t>2023-363489</t>
  </si>
  <si>
    <t>2023-359033</t>
  </si>
  <si>
    <t>2023-370425</t>
  </si>
  <si>
    <t>Publikime</t>
  </si>
  <si>
    <t>239-210-001-23</t>
  </si>
  <si>
    <t>ZËRI</t>
  </si>
  <si>
    <t>2023-373185</t>
  </si>
  <si>
    <t>10/2023-TNT</t>
  </si>
  <si>
    <t>2023-370225</t>
  </si>
  <si>
    <t>180226081088/2306</t>
  </si>
  <si>
    <t>143-21/2023</t>
  </si>
  <si>
    <t>Feride  Podvorica</t>
  </si>
  <si>
    <t>06-09 Nëntor 2023</t>
  </si>
  <si>
    <t>20,21 Nëntor 2023</t>
  </si>
  <si>
    <t>20-22 Nëntor 2023</t>
  </si>
  <si>
    <t>2023-358820</t>
  </si>
  <si>
    <t>2023-369132</t>
  </si>
  <si>
    <t>2023-369136</t>
  </si>
  <si>
    <t>2023-373194</t>
  </si>
  <si>
    <t>2023-373086</t>
  </si>
  <si>
    <t>Ardite Lubeniqi Haxhijaj</t>
  </si>
  <si>
    <t>2-17 shtator 2023</t>
  </si>
  <si>
    <t>2023-358908</t>
  </si>
  <si>
    <t>Furnizim me ushqim</t>
  </si>
  <si>
    <t>Termokosi</t>
  </si>
  <si>
    <t>1149-210-001-23</t>
  </si>
  <si>
    <t>p5979612</t>
  </si>
  <si>
    <t>80980-265</t>
  </si>
  <si>
    <t>180226081097/2306</t>
  </si>
  <si>
    <t>201-2293</t>
  </si>
  <si>
    <t>BENI DONA PLAST</t>
  </si>
  <si>
    <t>KRU"PRISHTINA"SHA</t>
  </si>
  <si>
    <t>TERMOKOS  SHA</t>
  </si>
  <si>
    <t>AKAFE VENDING ILLY SHPK</t>
  </si>
  <si>
    <t>26.10.2023</t>
  </si>
  <si>
    <t>21.10.2023</t>
  </si>
  <si>
    <t>2023-363059</t>
  </si>
  <si>
    <t>2023-363614</t>
  </si>
  <si>
    <t>2023-373225</t>
  </si>
  <si>
    <t>2023-373220</t>
  </si>
  <si>
    <t>2023-373162</t>
  </si>
  <si>
    <t>143-28/2023</t>
  </si>
  <si>
    <t>2023-373146</t>
  </si>
  <si>
    <t>Tatimi ne burim</t>
  </si>
  <si>
    <t>mfa2e8039464087</t>
  </si>
  <si>
    <t>2023-363747</t>
  </si>
  <si>
    <t>230331108109/2308</t>
  </si>
  <si>
    <t>06-10  Nëntor 2023</t>
  </si>
  <si>
    <t>11-14 Tetor 2023</t>
  </si>
  <si>
    <t>Adile Shaqiri</t>
  </si>
  <si>
    <t>Fitore Rexhaj</t>
  </si>
  <si>
    <t>Albulena Haxhiu</t>
  </si>
  <si>
    <t>2023-362812</t>
  </si>
  <si>
    <t>2023-362712</t>
  </si>
  <si>
    <t>2023-358795</t>
  </si>
  <si>
    <t>2023-358659</t>
  </si>
  <si>
    <t>2023-373209</t>
  </si>
  <si>
    <t>Furnizim për zyre</t>
  </si>
  <si>
    <t>Subvencione per entitete jopublike</t>
  </si>
  <si>
    <t>07-320</t>
  </si>
  <si>
    <t>07/315</t>
  </si>
  <si>
    <t>07-335</t>
  </si>
  <si>
    <t>INV-TC -0959</t>
  </si>
  <si>
    <t>034</t>
  </si>
  <si>
    <t>143-20/2023</t>
  </si>
  <si>
    <t>DAUTI KOMERC SHPK</t>
  </si>
  <si>
    <t>Gjejlane Haradinaj</t>
  </si>
  <si>
    <t>Xhemajl Haradinaj</t>
  </si>
  <si>
    <t>Kadisha Hamiti</t>
  </si>
  <si>
    <t>TOBY CADMAN</t>
  </si>
  <si>
    <t>HUW  DANIEL  BOWDEN</t>
  </si>
  <si>
    <t>24-27.11.2023</t>
  </si>
  <si>
    <t>10-12.11.2023</t>
  </si>
  <si>
    <t>16.11.2023</t>
  </si>
  <si>
    <t>2023-363540</t>
  </si>
  <si>
    <t>2023-370173</t>
  </si>
  <si>
    <t>2023-371971</t>
  </si>
  <si>
    <t>2023-370617</t>
  </si>
  <si>
    <t>2023-370598</t>
  </si>
  <si>
    <t>2023-370584</t>
  </si>
  <si>
    <t>2023-373121</t>
  </si>
  <si>
    <t>2023-369152</t>
  </si>
  <si>
    <t>10/215/32600/13420/00000/0330
215231347 Sherbimet e perfaqesimit dhe avokatures</t>
  </si>
  <si>
    <t>32
9/11/2023</t>
  </si>
  <si>
    <t>810050609
KLODIAN KRASNIQI BI</t>
  </si>
  <si>
    <t>10/215/32600/14110/00000/0330
215231353 Qiraja parking tetor 2023</t>
  </si>
  <si>
    <t>099/2023
9/11/2023</t>
  </si>
  <si>
    <t>810820622
UNIPROJECT SH P K</t>
  </si>
  <si>
    <t>10/215/32600/13420/00000/0330
215231354 Sherbimet e perfaqesimit dhe avokatures</t>
  </si>
  <si>
    <t>27/23
9/11/2023</t>
  </si>
  <si>
    <t>810334962
ENVER AJVAZI BI</t>
  </si>
  <si>
    <t>10/215/32600/13420/00000/0330
215231356 Sherbimet e perfaqesimit dhe avokatures</t>
  </si>
  <si>
    <t>23/2023
9/11/2023</t>
  </si>
  <si>
    <t>811044932
ARBER KOLGECI BI</t>
  </si>
  <si>
    <t>10/215/32600/13420/00000/0330
215231357 Sherbimet e perfaqesimit dhe avokatures</t>
  </si>
  <si>
    <t>044711
9/11/2023</t>
  </si>
  <si>
    <t>810770265
MUHARREM SH. SHALA B I</t>
  </si>
  <si>
    <t>10/215/32600/13420/00000/0330
215231358 Sherbimet e perfaqesimit dhe avokatures</t>
  </si>
  <si>
    <t>043163
9/11/2023</t>
  </si>
  <si>
    <t>810758005
XHELAL J.RADONIQI BI</t>
  </si>
  <si>
    <t>10/215/32600/13420/00000/0330
215231359 Sherbimet e perfaqesimit dhe avokatures</t>
  </si>
  <si>
    <t>043162
9/11/2023</t>
  </si>
  <si>
    <t>10/215/32600/13420/00000/0330
215231360 Sherbimet e perfaqesimit dhe avokatures</t>
  </si>
  <si>
    <t>044710
9/11/2023</t>
  </si>
  <si>
    <t>10/215/32600/13420/00000/0330
215231361 Sherbimet e perfaqesimit dhe avokatures</t>
  </si>
  <si>
    <t>0423402
9/11/2023</t>
  </si>
  <si>
    <t>812041383
AVOKAT MILOT NEZIRAJ SHPK</t>
  </si>
  <si>
    <t>10/215/32600/13420/00000/0330
215231362 Sherbimet e perfaqesimit dhe avokatures</t>
  </si>
  <si>
    <t>25/23
9/11/2023</t>
  </si>
  <si>
    <t>811338492
LULZIM CANAJ BI</t>
  </si>
  <si>
    <t>10/215/32600/13420/00000/0330
215231363 Sherbimet e perfaqesimit dhe avokatures</t>
  </si>
  <si>
    <t>20/23
9/11/2023</t>
  </si>
  <si>
    <t>10/215/32600/13420/00000/0330
215231364 Sherbimet e perfaqesimit dhe avokatures</t>
  </si>
  <si>
    <t>15/23
9/11/2023</t>
  </si>
  <si>
    <t>2023-359104</t>
  </si>
  <si>
    <t>2023-359139</t>
  </si>
  <si>
    <t>2023-359610</t>
  </si>
  <si>
    <t>2023-360151</t>
  </si>
  <si>
    <t>2023-360377</t>
  </si>
  <si>
    <t>2023-362373</t>
  </si>
  <si>
    <t>2023-362794</t>
  </si>
  <si>
    <t>2023-363024</t>
  </si>
  <si>
    <t>2023-363142</t>
  </si>
  <si>
    <t>2023-363302</t>
  </si>
  <si>
    <t>2023-363361</t>
  </si>
  <si>
    <t>2023-363422</t>
  </si>
  <si>
    <t>Regjistrimi i veturave</t>
  </si>
  <si>
    <t>MBL4A00093071059</t>
  </si>
  <si>
    <t>27.10.2023</t>
  </si>
  <si>
    <t>Taksa komunale</t>
  </si>
  <si>
    <t>PRB4A00001444901</t>
  </si>
  <si>
    <t>Komuna e Prishtinës</t>
  </si>
  <si>
    <t>P/D</t>
  </si>
  <si>
    <t>Ushqim</t>
  </si>
  <si>
    <t>26</t>
  </si>
  <si>
    <t>Sweet Bakery</t>
  </si>
  <si>
    <t>Mirëmbajtje e automjeteve</t>
  </si>
  <si>
    <t>654-2023/09</t>
  </si>
  <si>
    <t>Gani Krasniqi</t>
  </si>
  <si>
    <t>29.09.2023</t>
  </si>
  <si>
    <t>655-2023/09</t>
  </si>
  <si>
    <t>29.03.2023</t>
  </si>
  <si>
    <t>Rimbushje</t>
  </si>
  <si>
    <t>//////////</t>
  </si>
  <si>
    <t>P/N</t>
  </si>
  <si>
    <t>Drejtoria qendrore</t>
  </si>
  <si>
    <t>1107</t>
  </si>
  <si>
    <t>Beni Dona</t>
  </si>
  <si>
    <t>6400</t>
  </si>
  <si>
    <t>Premium Bakery</t>
  </si>
  <si>
    <t>1106</t>
  </si>
  <si>
    <t>28.09.2023</t>
  </si>
  <si>
    <t>23</t>
  </si>
  <si>
    <t>Apetiti</t>
  </si>
  <si>
    <t>Furnizim me ushqim te koncetruar</t>
  </si>
  <si>
    <t>290/23</t>
  </si>
  <si>
    <t>Skender Haziri</t>
  </si>
  <si>
    <t>1.11.2023</t>
  </si>
  <si>
    <t>Higjiena</t>
  </si>
  <si>
    <t>338,72,53,54</t>
  </si>
  <si>
    <t>Teknika</t>
  </si>
  <si>
    <t>02.10.2023</t>
  </si>
  <si>
    <t>Shpenzime të PTK-së</t>
  </si>
  <si>
    <t>180905084905/2308</t>
  </si>
  <si>
    <t>PTK</t>
  </si>
  <si>
    <t>180905084905/2301</t>
  </si>
  <si>
    <t>Kompjuter</t>
  </si>
  <si>
    <t>0660/23</t>
  </si>
  <si>
    <t>Aritech</t>
  </si>
  <si>
    <t>15.11.2023</t>
  </si>
  <si>
    <t>Avanc për udh. Zyrtare</t>
  </si>
  <si>
    <t>Bedri Haxhiu</t>
  </si>
  <si>
    <t>Reprezentacion</t>
  </si>
  <si>
    <t>027916</t>
  </si>
  <si>
    <t>Freshi</t>
  </si>
  <si>
    <t>09.11.2023</t>
  </si>
  <si>
    <t>Tori center</t>
  </si>
  <si>
    <t>3451175</t>
  </si>
  <si>
    <t>Hidromorava</t>
  </si>
  <si>
    <t>Mbeturinat</t>
  </si>
  <si>
    <t>3285689</t>
  </si>
  <si>
    <t>Pastrimi</t>
  </si>
  <si>
    <t>uji</t>
  </si>
  <si>
    <t>P5865852</t>
  </si>
  <si>
    <t>Prishtina</t>
  </si>
  <si>
    <t>02.11.2023</t>
  </si>
  <si>
    <t>141098</t>
  </si>
  <si>
    <t>ABI</t>
  </si>
  <si>
    <t>550011976</t>
  </si>
  <si>
    <t>550019994</t>
  </si>
  <si>
    <t>230502108555</t>
  </si>
  <si>
    <t>21.11.2023</t>
  </si>
  <si>
    <t>2023-238626</t>
  </si>
  <si>
    <t>Besar Gashi</t>
  </si>
  <si>
    <t>2023-238602</t>
  </si>
  <si>
    <t>2023-370335</t>
  </si>
  <si>
    <t>2023-370560</t>
  </si>
  <si>
    <t>2023-363848</t>
  </si>
  <si>
    <t>2023-363714</t>
  </si>
  <si>
    <t>2023-363791</t>
  </si>
  <si>
    <t>2023-364925</t>
  </si>
  <si>
    <t>2023-364900</t>
  </si>
  <si>
    <t>2023-364902</t>
  </si>
  <si>
    <t>2023-364903</t>
  </si>
  <si>
    <t>2023-364905</t>
  </si>
  <si>
    <t>2023-364908</t>
  </si>
  <si>
    <t>2023-364910</t>
  </si>
  <si>
    <t>2023-365032</t>
  </si>
  <si>
    <t>2023-365080</t>
  </si>
  <si>
    <t>2023-365357</t>
  </si>
  <si>
    <t>2023-365498</t>
  </si>
  <si>
    <t>2023-366375</t>
  </si>
  <si>
    <t>2023-366377</t>
  </si>
  <si>
    <t>2023-366381</t>
  </si>
  <si>
    <t>2023-366382</t>
  </si>
  <si>
    <t>2023-366387</t>
  </si>
  <si>
    <t>2023-366392</t>
  </si>
  <si>
    <t>2023-366402</t>
  </si>
  <si>
    <t>2023-368453</t>
  </si>
  <si>
    <t>2023-368460</t>
  </si>
  <si>
    <t>2023-368468</t>
  </si>
  <si>
    <t>2023-372603</t>
  </si>
  <si>
    <t>2023-372631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</si>
</sst>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Red]#,##0.00"/>
  </numFmts>
  <fonts count="16" x14ac:knownFonts="1">
    <font>
      <sz val="11"/>
      <color theme="1"/>
      <name val="Calibri"/>
      <family val="2"/>
      <scheme val="minor"/>
    </font>
    <font>
      <sz val="14"/>
      <color indexed="8"/>
      <name val="Arial"/>
      <family val="2"/>
    </font>
    <font>
      <sz val="16"/>
      <color indexed="8"/>
      <name val="Arial"/>
      <family val="2"/>
    </font>
    <font>
      <sz val="11"/>
      <color theme="1"/>
      <name val="Calibri"/>
      <family val="2"/>
      <scheme val="minor"/>
    </font>
    <font>
      <b/>
      <sz val="11"/>
      <color theme="1"/>
      <name val="Calibri"/>
      <family val="2"/>
      <scheme val="minor"/>
    </font>
    <font>
      <b/>
      <sz val="11"/>
      <color theme="0"/>
      <name val="Calibri"/>
      <family val="2"/>
      <scheme val="minor"/>
    </font>
    <font>
      <b/>
      <sz val="14"/>
      <color indexed="8"/>
      <name val="Book Antiqua"/>
      <family val="1"/>
    </font>
    <font>
      <sz val="14"/>
      <color indexed="8"/>
      <name val="Book Antiqua"/>
      <family val="1"/>
    </font>
    <font>
      <b/>
      <sz val="14"/>
      <color theme="1"/>
      <name val="Book Antiqua"/>
      <family val="1"/>
    </font>
    <font>
      <b/>
      <sz val="14"/>
      <color indexed="10"/>
      <name val="Book Antiqua"/>
      <family val="1"/>
    </font>
    <font>
      <b/>
      <sz val="14"/>
      <name val="Book Antiqua"/>
      <family val="1"/>
    </font>
    <font>
      <b/>
      <sz val="14"/>
      <color indexed="8"/>
      <name val="Arial"/>
      <family val="2"/>
    </font>
    <font>
      <b/>
      <sz val="16"/>
      <color indexed="8"/>
      <name val="Arial"/>
      <family val="2"/>
    </font>
    <font>
      <b/>
      <sz val="12"/>
      <color indexed="8"/>
      <name val="Book Antiqua"/>
      <family val="1"/>
    </font>
    <font>
      <sz val="12"/>
      <color indexed="8"/>
      <name val="Arial"/>
      <family val="2"/>
    </font>
    <font>
      <b/>
      <sz val="12"/>
      <color indexed="8"/>
      <name val="Arial"/>
      <family val="2"/>
    </font>
  </fonts>
  <fills count="15">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36EA61"/>
        <bgColor indexed="64"/>
      </patternFill>
    </fill>
    <fill>
      <patternFill patternType="solid">
        <fgColor rgb="FFA5A5A5"/>
      </patternFill>
    </fill>
    <fill>
      <patternFill patternType="solid">
        <fgColor rgb="FFFFFF99"/>
        <bgColor indexed="64"/>
      </patternFill>
    </fill>
    <fill>
      <patternFill patternType="solid">
        <fgColor indexed="9"/>
        <bgColor indexed="64"/>
      </patternFill>
    </fill>
  </fills>
  <borders count="27">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diagonal/>
    </border>
    <border>
      <left style="double">
        <color rgb="FF3F3F3F"/>
      </left>
      <right style="double">
        <color rgb="FF3F3F3F"/>
      </right>
      <top style="double">
        <color rgb="FF3F3F3F"/>
      </top>
      <bottom style="double">
        <color rgb="FF3F3F3F"/>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s>
  <cellStyleXfs count="4">
    <xf numFmtId="0" fontId="0" fillId="0" borderId="0"/>
    <xf numFmtId="0" fontId="3" fillId="0" borderId="0"/>
    <xf numFmtId="43" fontId="3" fillId="0" borderId="0" applyFont="0" applyFill="0" applyBorder="0" applyAlignment="0" applyProtection="0"/>
    <xf numFmtId="0" fontId="5" fillId="12" borderId="20" applyNumberFormat="0" applyAlignment="0" applyProtection="0"/>
  </cellStyleXfs>
  <cellXfs count="223">
    <xf numFmtId="0" fontId="0" fillId="0" borderId="0" xfId="0"/>
    <xf numFmtId="0" fontId="1" fillId="0" borderId="0" xfId="0" applyFont="1" applyAlignment="1">
      <alignment horizontal="center" vertical="center" wrapText="1"/>
    </xf>
    <xf numFmtId="4" fontId="4" fillId="0" borderId="0" xfId="0" applyNumberFormat="1" applyFont="1" applyAlignment="1">
      <alignment vertical="top" wrapText="1"/>
    </xf>
    <xf numFmtId="0" fontId="4"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4" fillId="0" borderId="0" xfId="0" applyFont="1" applyAlignment="1">
      <alignment horizontal="center" vertical="top" wrapText="1"/>
    </xf>
    <xf numFmtId="0" fontId="0" fillId="0" borderId="0" xfId="0" applyAlignment="1">
      <alignment horizontal="center" vertical="top" wrapText="1"/>
    </xf>
    <xf numFmtId="4" fontId="4"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2" fillId="0" borderId="0" xfId="0" applyFont="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1" fillId="0" borderId="0" xfId="0" applyFont="1" applyFill="1" applyAlignment="1">
      <alignment vertical="center"/>
    </xf>
    <xf numFmtId="4" fontId="1" fillId="0" borderId="0" xfId="0" applyNumberFormat="1" applyFont="1" applyAlignme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right" vertical="center" wrapText="1"/>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vertical="center"/>
    </xf>
    <xf numFmtId="0" fontId="7" fillId="0" borderId="0" xfId="0" applyFont="1" applyAlignment="1">
      <alignment horizontal="right" vertical="center"/>
    </xf>
    <xf numFmtId="0" fontId="7" fillId="0" borderId="0" xfId="0" applyFont="1" applyAlignment="1">
      <alignment horizontal="right" vertical="center" wrapText="1"/>
    </xf>
    <xf numFmtId="0" fontId="6" fillId="0" borderId="0" xfId="0" applyFont="1" applyAlignment="1">
      <alignment horizontal="center" vertical="center"/>
    </xf>
    <xf numFmtId="0" fontId="6" fillId="0" borderId="9" xfId="0" applyFont="1" applyBorder="1" applyAlignment="1">
      <alignment vertical="center"/>
    </xf>
    <xf numFmtId="0" fontId="6" fillId="0" borderId="0" xfId="0" applyFont="1" applyAlignment="1">
      <alignment horizontal="right" vertical="center" wrapText="1"/>
    </xf>
    <xf numFmtId="0" fontId="6" fillId="3" borderId="4" xfId="0" applyFont="1" applyFill="1" applyBorder="1" applyAlignment="1">
      <alignment horizontal="center" vertical="center" wrapText="1"/>
    </xf>
    <xf numFmtId="0" fontId="6" fillId="8" borderId="6" xfId="0" applyFont="1" applyFill="1" applyBorder="1" applyAlignment="1">
      <alignment horizontal="center" vertical="center"/>
    </xf>
    <xf numFmtId="0" fontId="6" fillId="9" borderId="2" xfId="0" applyFont="1" applyFill="1" applyBorder="1" applyAlignment="1">
      <alignment horizontal="left" vertical="center"/>
    </xf>
    <xf numFmtId="0" fontId="6" fillId="4" borderId="1" xfId="0" applyFont="1" applyFill="1" applyBorder="1" applyAlignment="1">
      <alignment horizontal="center" vertical="center" wrapText="1"/>
    </xf>
    <xf numFmtId="0" fontId="6" fillId="11" borderId="6"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4" borderId="6" xfId="0" applyFont="1" applyFill="1" applyBorder="1" applyAlignment="1">
      <alignment horizontal="right" vertical="center" wrapText="1"/>
    </xf>
    <xf numFmtId="0" fontId="6" fillId="5" borderId="6" xfId="0" applyFont="1" applyFill="1" applyBorder="1" applyAlignment="1">
      <alignment horizontal="right" vertical="center" wrapText="1"/>
    </xf>
    <xf numFmtId="0" fontId="6" fillId="6" borderId="6" xfId="0" applyFont="1" applyFill="1" applyBorder="1" applyAlignment="1">
      <alignment horizontal="right" vertical="center" wrapText="1"/>
    </xf>
    <xf numFmtId="0" fontId="6" fillId="7" borderId="6" xfId="0" applyFont="1" applyFill="1" applyBorder="1" applyAlignment="1">
      <alignment horizontal="right" vertical="center" wrapText="1"/>
    </xf>
    <xf numFmtId="0" fontId="6" fillId="10" borderId="18" xfId="0" applyFont="1" applyFill="1" applyBorder="1" applyAlignment="1">
      <alignment horizontal="right" vertical="center" wrapText="1"/>
    </xf>
    <xf numFmtId="0" fontId="6" fillId="3" borderId="2" xfId="0" applyFont="1" applyFill="1" applyBorder="1" applyAlignment="1">
      <alignment horizontal="center" vertical="center"/>
    </xf>
    <xf numFmtId="0" fontId="6" fillId="3" borderId="2" xfId="0" applyFont="1" applyFill="1" applyBorder="1" applyAlignment="1">
      <alignment vertical="center"/>
    </xf>
    <xf numFmtId="0" fontId="6" fillId="9" borderId="2" xfId="0" applyFont="1" applyFill="1" applyBorder="1" applyAlignment="1">
      <alignment horizontal="left" vertical="center" wrapText="1"/>
    </xf>
    <xf numFmtId="0" fontId="6" fillId="4" borderId="2" xfId="0"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14" fontId="6" fillId="4" borderId="2" xfId="0" applyNumberFormat="1" applyFont="1" applyFill="1" applyBorder="1" applyAlignment="1">
      <alignment horizontal="right" vertical="center" wrapText="1"/>
    </xf>
    <xf numFmtId="164" fontId="6" fillId="5" borderId="2" xfId="2" applyNumberFormat="1" applyFont="1" applyFill="1" applyBorder="1" applyAlignment="1">
      <alignment horizontal="right" vertical="center" wrapText="1"/>
    </xf>
    <xf numFmtId="164" fontId="6" fillId="6" borderId="2" xfId="0" applyNumberFormat="1" applyFont="1" applyFill="1" applyBorder="1" applyAlignment="1">
      <alignment horizontal="right" vertical="center"/>
    </xf>
    <xf numFmtId="49" fontId="6" fillId="7" borderId="2" xfId="0" applyNumberFormat="1" applyFont="1" applyFill="1" applyBorder="1" applyAlignment="1">
      <alignment horizontal="right" vertical="center"/>
    </xf>
    <xf numFmtId="49" fontId="6" fillId="10" borderId="2" xfId="0" applyNumberFormat="1" applyFont="1" applyFill="1" applyBorder="1" applyAlignment="1">
      <alignment horizontal="right" vertical="center"/>
    </xf>
    <xf numFmtId="4" fontId="6" fillId="0" borderId="22" xfId="0" applyNumberFormat="1" applyFont="1" applyBorder="1" applyAlignment="1">
      <alignment horizontal="right" vertical="center"/>
    </xf>
    <xf numFmtId="0" fontId="6" fillId="0" borderId="0" xfId="0" applyFont="1" applyAlignment="1">
      <alignment horizontal="right" vertical="center"/>
    </xf>
    <xf numFmtId="0" fontId="6" fillId="0" borderId="0" xfId="0" applyFont="1" applyAlignment="1">
      <alignment vertical="center"/>
    </xf>
    <xf numFmtId="4" fontId="6" fillId="0" borderId="0" xfId="0" applyNumberFormat="1" applyFont="1" applyBorder="1" applyAlignment="1">
      <alignment horizontal="right" vertical="center"/>
    </xf>
    <xf numFmtId="0" fontId="6" fillId="0" borderId="0" xfId="0" applyFont="1" applyAlignment="1">
      <alignment horizontal="center" vertical="center" wrapText="1"/>
    </xf>
    <xf numFmtId="0" fontId="6" fillId="3" borderId="3" xfId="0" applyFont="1" applyFill="1" applyBorder="1" applyAlignment="1">
      <alignment horizontal="center" vertical="center" wrapText="1"/>
    </xf>
    <xf numFmtId="0" fontId="6" fillId="8" borderId="1" xfId="0" applyFont="1" applyFill="1" applyBorder="1" applyAlignment="1">
      <alignment horizontal="center" vertical="center"/>
    </xf>
    <xf numFmtId="0" fontId="6" fillId="10" borderId="5" xfId="0" applyFont="1" applyFill="1" applyBorder="1" applyAlignment="1">
      <alignment horizontal="right" vertical="center" wrapText="1"/>
    </xf>
    <xf numFmtId="0" fontId="8" fillId="0" borderId="2" xfId="0" applyFont="1" applyBorder="1" applyAlignment="1">
      <alignment vertical="center"/>
    </xf>
    <xf numFmtId="0" fontId="6" fillId="2" borderId="2" xfId="0" applyFont="1" applyFill="1" applyBorder="1" applyAlignment="1">
      <alignment horizontal="right" vertical="center" wrapText="1"/>
    </xf>
    <xf numFmtId="0" fontId="6" fillId="0" borderId="0" xfId="0" applyFont="1" applyBorder="1" applyAlignment="1">
      <alignment vertical="center"/>
    </xf>
    <xf numFmtId="0" fontId="6" fillId="0" borderId="0" xfId="0" applyFont="1" applyBorder="1" applyAlignment="1">
      <alignment horizontal="left" vertical="center"/>
    </xf>
    <xf numFmtId="0" fontId="6" fillId="0" borderId="0" xfId="0" applyFont="1" applyBorder="1" applyAlignment="1">
      <alignment horizontal="center" vertical="center"/>
    </xf>
    <xf numFmtId="4" fontId="6" fillId="0" borderId="0" xfId="0" applyNumberFormat="1" applyFont="1" applyAlignment="1">
      <alignment horizontal="right" vertical="center"/>
    </xf>
    <xf numFmtId="0" fontId="6" fillId="3" borderId="2" xfId="0" applyFont="1" applyFill="1" applyBorder="1" applyAlignment="1">
      <alignment horizontal="center" vertical="center" wrapText="1"/>
    </xf>
    <xf numFmtId="0" fontId="6" fillId="8" borderId="2" xfId="0" applyFont="1" applyFill="1" applyBorder="1" applyAlignment="1">
      <alignment horizontal="center" vertical="center"/>
    </xf>
    <xf numFmtId="0" fontId="6" fillId="2" borderId="2" xfId="0" applyFont="1" applyFill="1" applyBorder="1" applyAlignment="1">
      <alignment vertical="center" wrapText="1"/>
    </xf>
    <xf numFmtId="0" fontId="6" fillId="7" borderId="2" xfId="0" applyFont="1" applyFill="1" applyBorder="1" applyAlignment="1">
      <alignment horizontal="right" vertical="center" wrapText="1"/>
    </xf>
    <xf numFmtId="0" fontId="6" fillId="10" borderId="2" xfId="0" applyFont="1" applyFill="1" applyBorder="1" applyAlignment="1">
      <alignment horizontal="right" vertical="center" wrapText="1"/>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24" xfId="0" applyFont="1" applyBorder="1" applyAlignment="1">
      <alignment horizontal="center" vertical="center" wrapText="1"/>
    </xf>
    <xf numFmtId="164" fontId="6" fillId="0" borderId="22" xfId="0" applyNumberFormat="1" applyFont="1" applyBorder="1" applyAlignment="1">
      <alignment horizontal="right" vertical="center"/>
    </xf>
    <xf numFmtId="0" fontId="6" fillId="10" borderId="0" xfId="0" applyFont="1" applyFill="1" applyAlignment="1">
      <alignment horizontal="right" vertical="center"/>
    </xf>
    <xf numFmtId="164" fontId="6" fillId="0" borderId="0" xfId="0" applyNumberFormat="1" applyFont="1" applyBorder="1" applyAlignment="1">
      <alignment horizontal="right" vertical="center"/>
    </xf>
    <xf numFmtId="0" fontId="6" fillId="4" borderId="14"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7" borderId="14" xfId="0" applyFont="1" applyFill="1" applyBorder="1" applyAlignment="1">
      <alignment horizontal="right" vertical="center" wrapText="1"/>
    </xf>
    <xf numFmtId="164" fontId="6" fillId="7" borderId="2" xfId="0" applyNumberFormat="1" applyFont="1" applyFill="1" applyBorder="1" applyAlignment="1">
      <alignment horizontal="right" vertical="center"/>
    </xf>
    <xf numFmtId="49" fontId="6" fillId="10" borderId="2" xfId="0" applyNumberFormat="1" applyFont="1" applyFill="1" applyBorder="1" applyAlignment="1">
      <alignment horizontal="right" vertical="center" wrapText="1"/>
    </xf>
    <xf numFmtId="0" fontId="6" fillId="0" borderId="0" xfId="0" applyFont="1" applyBorder="1" applyAlignment="1">
      <alignment horizontal="right" vertical="center"/>
    </xf>
    <xf numFmtId="0" fontId="6" fillId="2" borderId="5" xfId="0" applyFont="1" applyFill="1" applyBorder="1" applyAlignment="1">
      <alignment horizontal="center" vertical="center" wrapText="1"/>
    </xf>
    <xf numFmtId="14" fontId="6" fillId="4" borderId="5" xfId="0" applyNumberFormat="1" applyFont="1" applyFill="1" applyBorder="1" applyAlignment="1">
      <alignment horizontal="right" vertical="center" wrapText="1"/>
    </xf>
    <xf numFmtId="164" fontId="6" fillId="5" borderId="5" xfId="2" applyNumberFormat="1" applyFont="1" applyFill="1" applyBorder="1" applyAlignment="1">
      <alignment horizontal="right" vertical="center" wrapText="1"/>
    </xf>
    <xf numFmtId="164" fontId="6" fillId="6" borderId="5" xfId="0" applyNumberFormat="1" applyFont="1" applyFill="1" applyBorder="1" applyAlignment="1">
      <alignment horizontal="righ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49" fontId="6" fillId="0" borderId="0" xfId="0" applyNumberFormat="1" applyFont="1" applyFill="1" applyBorder="1" applyAlignment="1">
      <alignment horizontal="center" vertical="center"/>
    </xf>
    <xf numFmtId="4" fontId="6" fillId="0" borderId="0" xfId="0" applyNumberFormat="1" applyFont="1" applyFill="1" applyBorder="1" applyAlignment="1">
      <alignment vertical="center"/>
    </xf>
    <xf numFmtId="2" fontId="6" fillId="0" borderId="0" xfId="0" applyNumberFormat="1" applyFont="1" applyFill="1" applyBorder="1" applyAlignment="1">
      <alignment horizontal="right" vertical="center"/>
    </xf>
    <xf numFmtId="4" fontId="6" fillId="0" borderId="0" xfId="0" applyNumberFormat="1" applyFont="1" applyFill="1" applyBorder="1" applyAlignment="1">
      <alignment horizontal="right" vertical="center"/>
    </xf>
    <xf numFmtId="164" fontId="8" fillId="0" borderId="0" xfId="0" applyNumberFormat="1" applyFont="1" applyFill="1" applyBorder="1" applyAlignment="1">
      <alignment horizontal="right" vertical="center"/>
    </xf>
    <xf numFmtId="4" fontId="6" fillId="0" borderId="0" xfId="0" applyNumberFormat="1" applyFont="1" applyFill="1" applyBorder="1" applyAlignment="1">
      <alignment horizontal="right" vertical="center" wrapText="1"/>
    </xf>
    <xf numFmtId="0" fontId="6" fillId="8" borderId="7" xfId="0" applyFont="1" applyFill="1" applyBorder="1" applyAlignment="1">
      <alignment horizontal="center" vertical="center"/>
    </xf>
    <xf numFmtId="0" fontId="6" fillId="8" borderId="7" xfId="0" applyFont="1" applyFill="1" applyBorder="1" applyAlignment="1">
      <alignment vertical="center"/>
    </xf>
    <xf numFmtId="0" fontId="6" fillId="8" borderId="7" xfId="0" applyFont="1" applyFill="1" applyBorder="1" applyAlignment="1">
      <alignment horizontal="right" vertical="center"/>
    </xf>
    <xf numFmtId="0" fontId="6" fillId="8" borderId="8" xfId="0" applyFont="1" applyFill="1" applyBorder="1" applyAlignment="1">
      <alignment horizontal="right" vertical="center"/>
    </xf>
    <xf numFmtId="0" fontId="6" fillId="9" borderId="6" xfId="0" applyFont="1" applyFill="1" applyBorder="1" applyAlignment="1">
      <alignment horizontal="left" vertical="center"/>
    </xf>
    <xf numFmtId="0" fontId="6" fillId="3" borderId="0" xfId="0" applyFont="1" applyFill="1" applyBorder="1" applyAlignment="1">
      <alignment vertical="center"/>
    </xf>
    <xf numFmtId="0" fontId="6" fillId="3" borderId="2" xfId="1" applyFont="1" applyFill="1" applyBorder="1" applyAlignment="1">
      <alignment horizontal="center" vertical="center" wrapText="1"/>
    </xf>
    <xf numFmtId="4" fontId="6" fillId="0" borderId="0" xfId="0" applyNumberFormat="1" applyFont="1" applyBorder="1" applyAlignment="1">
      <alignment horizontal="center" vertical="center"/>
    </xf>
    <xf numFmtId="4" fontId="6" fillId="0" borderId="0" xfId="0" applyNumberFormat="1" applyFont="1" applyBorder="1" applyAlignment="1">
      <alignment vertical="center"/>
    </xf>
    <xf numFmtId="4" fontId="6" fillId="0" borderId="0" xfId="0" applyNumberFormat="1" applyFont="1" applyBorder="1" applyAlignment="1">
      <alignment horizontal="right" vertical="center" wrapText="1"/>
    </xf>
    <xf numFmtId="0" fontId="6" fillId="8" borderId="2" xfId="0" applyFont="1" applyFill="1" applyBorder="1" applyAlignment="1">
      <alignment vertical="center"/>
    </xf>
    <xf numFmtId="0" fontId="9" fillId="0" borderId="0" xfId="0" applyFont="1" applyAlignment="1">
      <alignment horizontal="left" vertical="center"/>
    </xf>
    <xf numFmtId="0" fontId="10" fillId="0" borderId="0" xfId="0" applyFont="1" applyAlignment="1">
      <alignment horizontal="center" vertical="center"/>
    </xf>
    <xf numFmtId="9" fontId="6" fillId="0" borderId="0" xfId="0" applyNumberFormat="1" applyFont="1" applyAlignment="1">
      <alignment horizontal="right" vertical="center"/>
    </xf>
    <xf numFmtId="10" fontId="6" fillId="0" borderId="0" xfId="0" applyNumberFormat="1" applyFont="1" applyAlignment="1">
      <alignment horizontal="right" vertical="center"/>
    </xf>
    <xf numFmtId="4" fontId="6" fillId="0" borderId="0" xfId="0" applyNumberFormat="1" applyFont="1" applyAlignment="1">
      <alignment horizontal="right" vertical="center" wrapText="1"/>
    </xf>
    <xf numFmtId="0" fontId="6" fillId="4" borderId="2" xfId="0" applyFont="1" applyFill="1" applyBorder="1" applyAlignment="1">
      <alignment horizontal="right" vertical="center" wrapText="1"/>
    </xf>
    <xf numFmtId="164" fontId="6" fillId="5" borderId="2" xfId="0" applyNumberFormat="1" applyFont="1" applyFill="1" applyBorder="1" applyAlignment="1">
      <alignment horizontal="right" vertical="center" wrapText="1"/>
    </xf>
    <xf numFmtId="164" fontId="6" fillId="6" borderId="2" xfId="0" applyNumberFormat="1" applyFont="1" applyFill="1" applyBorder="1" applyAlignment="1">
      <alignment horizontal="right" vertical="center" wrapText="1"/>
    </xf>
    <xf numFmtId="43" fontId="6" fillId="5" borderId="2" xfId="2" applyFont="1" applyFill="1" applyBorder="1" applyAlignment="1">
      <alignment horizontal="right" vertical="center" wrapText="1"/>
    </xf>
    <xf numFmtId="4" fontId="6" fillId="6" borderId="2" xfId="0" applyNumberFormat="1" applyFont="1" applyFill="1" applyBorder="1" applyAlignment="1">
      <alignment vertical="center"/>
    </xf>
    <xf numFmtId="4" fontId="6" fillId="0" borderId="22" xfId="0" applyNumberFormat="1" applyFont="1" applyBorder="1" applyAlignment="1">
      <alignment vertical="center"/>
    </xf>
    <xf numFmtId="0" fontId="6" fillId="9" borderId="5" xfId="0" applyFont="1" applyFill="1" applyBorder="1" applyAlignment="1">
      <alignment horizontal="left" vertical="center"/>
    </xf>
    <xf numFmtId="0" fontId="6" fillId="4" borderId="14" xfId="0" applyFont="1" applyFill="1" applyBorder="1" applyAlignment="1">
      <alignment horizontal="right" vertical="center" wrapText="1"/>
    </xf>
    <xf numFmtId="0" fontId="6" fillId="5" borderId="14" xfId="0" applyFont="1" applyFill="1" applyBorder="1" applyAlignment="1">
      <alignment horizontal="right" vertical="center" wrapText="1"/>
    </xf>
    <xf numFmtId="0" fontId="6" fillId="6" borderId="14" xfId="0" applyFont="1" applyFill="1" applyBorder="1" applyAlignment="1">
      <alignment horizontal="right" vertical="center" wrapText="1"/>
    </xf>
    <xf numFmtId="0" fontId="7" fillId="0" borderId="15" xfId="0" applyFont="1" applyBorder="1" applyAlignment="1">
      <alignment vertical="center"/>
    </xf>
    <xf numFmtId="0" fontId="7" fillId="0" borderId="16" xfId="0" applyFont="1" applyBorder="1" applyAlignment="1">
      <alignment horizontal="right" vertical="center"/>
    </xf>
    <xf numFmtId="0" fontId="6" fillId="0" borderId="23" xfId="0" applyFont="1" applyBorder="1" applyAlignment="1">
      <alignment horizontal="right" vertical="center"/>
    </xf>
    <xf numFmtId="0" fontId="6" fillId="0" borderId="19" xfId="0" applyFont="1" applyBorder="1" applyAlignment="1">
      <alignment horizontal="right" vertical="center"/>
    </xf>
    <xf numFmtId="0" fontId="6" fillId="0" borderId="2" xfId="0" applyFont="1" applyBorder="1" applyAlignment="1">
      <alignment horizontal="right" vertical="center"/>
    </xf>
    <xf numFmtId="0" fontId="6" fillId="0" borderId="21" xfId="0" applyFont="1" applyBorder="1" applyAlignment="1">
      <alignment horizontal="right" vertical="center" wrapText="1"/>
    </xf>
    <xf numFmtId="0" fontId="7" fillId="0" borderId="15" xfId="0" applyFont="1" applyBorder="1" applyAlignment="1">
      <alignment horizontal="right" vertical="center"/>
    </xf>
    <xf numFmtId="0" fontId="6" fillId="0" borderId="15" xfId="0" applyFont="1" applyBorder="1" applyAlignment="1">
      <alignment horizontal="right" vertical="center"/>
    </xf>
    <xf numFmtId="164" fontId="6" fillId="0" borderId="17" xfId="0" applyNumberFormat="1" applyFont="1" applyBorder="1" applyAlignment="1">
      <alignment horizontal="right" vertical="center"/>
    </xf>
    <xf numFmtId="0" fontId="6" fillId="8" borderId="1" xfId="0" applyFont="1" applyFill="1" applyBorder="1" applyAlignment="1">
      <alignment horizontal="left" vertical="center"/>
    </xf>
    <xf numFmtId="0" fontId="6" fillId="2" borderId="14" xfId="0" applyFont="1" applyFill="1" applyBorder="1" applyAlignment="1">
      <alignment horizontal="left" vertical="center" wrapText="1"/>
    </xf>
    <xf numFmtId="0" fontId="6" fillId="2" borderId="2" xfId="0" applyFont="1" applyFill="1" applyBorder="1" applyAlignment="1">
      <alignment horizontal="left" vertical="center" wrapText="1"/>
    </xf>
    <xf numFmtId="164" fontId="6" fillId="6" borderId="6" xfId="0" applyNumberFormat="1" applyFont="1" applyFill="1" applyBorder="1" applyAlignment="1">
      <alignment horizontal="right" vertical="center" wrapText="1"/>
    </xf>
    <xf numFmtId="43" fontId="6" fillId="10" borderId="17" xfId="2" applyFont="1" applyFill="1" applyBorder="1" applyAlignment="1">
      <alignment horizontal="right" vertical="center" wrapText="1"/>
    </xf>
    <xf numFmtId="0" fontId="6" fillId="8" borderId="10" xfId="0" applyFont="1" applyFill="1" applyBorder="1" applyAlignment="1">
      <alignment horizontal="left" vertical="center"/>
    </xf>
    <xf numFmtId="0" fontId="6" fillId="0" borderId="0" xfId="0" applyFont="1" applyAlignment="1">
      <alignment horizontal="left" vertical="center"/>
    </xf>
    <xf numFmtId="0" fontId="6" fillId="8" borderId="2" xfId="0" applyFont="1" applyFill="1" applyBorder="1" applyAlignment="1">
      <alignment horizontal="left" vertical="center"/>
    </xf>
    <xf numFmtId="0" fontId="6" fillId="10" borderId="0" xfId="0" applyFont="1" applyFill="1" applyAlignment="1">
      <alignment horizontal="left" vertical="center"/>
    </xf>
    <xf numFmtId="0" fontId="11" fillId="3" borderId="2" xfId="0" applyFont="1" applyFill="1" applyBorder="1" applyAlignment="1">
      <alignment vertical="center"/>
    </xf>
    <xf numFmtId="0" fontId="11" fillId="8" borderId="2" xfId="0" applyFont="1" applyFill="1" applyBorder="1" applyAlignment="1">
      <alignment horizontal="left" vertical="center"/>
    </xf>
    <xf numFmtId="0" fontId="11" fillId="9" borderId="2" xfId="0" applyFont="1" applyFill="1" applyBorder="1" applyAlignment="1">
      <alignment vertical="center" wrapText="1"/>
    </xf>
    <xf numFmtId="0" fontId="11" fillId="4" borderId="2" xfId="0" applyFont="1" applyFill="1" applyBorder="1" applyAlignment="1">
      <alignment horizontal="center" vertical="center" wrapText="1"/>
    </xf>
    <xf numFmtId="49" fontId="11" fillId="2" borderId="2" xfId="0" applyNumberFormat="1" applyFont="1" applyFill="1" applyBorder="1" applyAlignment="1">
      <alignment horizontal="center" vertical="center" wrapText="1"/>
    </xf>
    <xf numFmtId="0" fontId="11" fillId="2" borderId="2" xfId="0" applyFont="1" applyFill="1" applyBorder="1" applyAlignment="1">
      <alignment horizontal="center" vertical="center" wrapText="1"/>
    </xf>
    <xf numFmtId="14" fontId="11" fillId="4" borderId="2" xfId="0" applyNumberFormat="1" applyFont="1" applyFill="1" applyBorder="1" applyAlignment="1">
      <alignment horizontal="center" vertical="center" wrapText="1"/>
    </xf>
    <xf numFmtId="164" fontId="11" fillId="5" borderId="2" xfId="2" applyNumberFormat="1" applyFont="1" applyFill="1" applyBorder="1" applyAlignment="1">
      <alignment vertical="center" wrapText="1"/>
    </xf>
    <xf numFmtId="164" fontId="11" fillId="6" borderId="2" xfId="0" applyNumberFormat="1" applyFont="1" applyFill="1" applyBorder="1" applyAlignment="1">
      <alignment vertical="center"/>
    </xf>
    <xf numFmtId="49" fontId="11" fillId="7" borderId="2" xfId="0" applyNumberFormat="1" applyFont="1" applyFill="1" applyBorder="1" applyAlignment="1">
      <alignment horizontal="center" vertical="center"/>
    </xf>
    <xf numFmtId="0" fontId="6" fillId="8" borderId="2" xfId="0" applyFont="1" applyFill="1" applyBorder="1" applyAlignment="1">
      <alignment horizontal="left" vertical="center"/>
    </xf>
    <xf numFmtId="0" fontId="6" fillId="0" borderId="0" xfId="0" applyFont="1" applyAlignment="1">
      <alignment horizontal="left" vertical="center"/>
    </xf>
    <xf numFmtId="0" fontId="6" fillId="8" borderId="2" xfId="0" applyFont="1" applyFill="1" applyBorder="1" applyAlignment="1">
      <alignment horizontal="left" vertical="center"/>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applyFont="1" applyAlignment="1">
      <alignment vertical="center"/>
    </xf>
    <xf numFmtId="0" fontId="6" fillId="8" borderId="2" xfId="0" applyFont="1" applyFill="1" applyBorder="1" applyAlignment="1">
      <alignment horizontal="left" vertical="center"/>
    </xf>
    <xf numFmtId="164" fontId="6" fillId="6" borderId="2" xfId="0" applyNumberFormat="1" applyFont="1" applyFill="1" applyBorder="1" applyAlignment="1">
      <alignment vertical="center"/>
    </xf>
    <xf numFmtId="164" fontId="6" fillId="13" borderId="2" xfId="2" applyNumberFormat="1" applyFont="1" applyFill="1" applyBorder="1" applyAlignment="1">
      <alignment vertical="center" wrapText="1"/>
    </xf>
    <xf numFmtId="0" fontId="6" fillId="8" borderId="2" xfId="0" applyFont="1" applyFill="1" applyBorder="1" applyAlignment="1">
      <alignment horizontal="left" vertical="center"/>
    </xf>
    <xf numFmtId="4" fontId="6" fillId="0" borderId="25" xfId="0" applyNumberFormat="1" applyFont="1" applyBorder="1" applyAlignment="1">
      <alignment horizontal="right" vertical="center"/>
    </xf>
    <xf numFmtId="0" fontId="6" fillId="8" borderId="2" xfId="0" applyFont="1" applyFill="1" applyBorder="1" applyAlignment="1">
      <alignment horizontal="left" vertical="center"/>
    </xf>
    <xf numFmtId="49" fontId="12" fillId="10" borderId="2" xfId="0" applyNumberFormat="1" applyFont="1" applyFill="1" applyBorder="1" applyAlignment="1">
      <alignment horizontal="center" vertical="center"/>
    </xf>
    <xf numFmtId="0" fontId="6" fillId="8" borderId="2" xfId="0" applyFont="1" applyFill="1" applyBorder="1" applyAlignment="1">
      <alignment horizontal="left" vertical="center"/>
    </xf>
    <xf numFmtId="0" fontId="13" fillId="0" borderId="0" xfId="0" applyFont="1" applyAlignment="1">
      <alignment horizontal="left" vertical="center"/>
    </xf>
    <xf numFmtId="0" fontId="13" fillId="0" borderId="0" xfId="0" applyFont="1" applyAlignment="1">
      <alignment horizontal="left" vertical="center" wrapText="1"/>
    </xf>
    <xf numFmtId="0" fontId="13" fillId="3" borderId="3" xfId="0" applyFont="1" applyFill="1" applyBorder="1" applyAlignment="1">
      <alignment horizontal="left" vertical="center" wrapText="1"/>
    </xf>
    <xf numFmtId="0" fontId="13" fillId="8" borderId="1" xfId="0" applyFont="1" applyFill="1" applyBorder="1" applyAlignment="1">
      <alignment horizontal="left" vertical="center"/>
    </xf>
    <xf numFmtId="0" fontId="13" fillId="9" borderId="5" xfId="0" applyFont="1" applyFill="1" applyBorder="1" applyAlignment="1">
      <alignment horizontal="left" vertical="center"/>
    </xf>
    <xf numFmtId="0" fontId="13" fillId="4" borderId="14" xfId="0" applyFont="1" applyFill="1" applyBorder="1" applyAlignment="1">
      <alignment horizontal="left" vertical="center" wrapText="1"/>
    </xf>
    <xf numFmtId="0" fontId="13" fillId="2" borderId="14" xfId="0" applyFont="1" applyFill="1" applyBorder="1" applyAlignment="1">
      <alignment horizontal="left" vertical="center" wrapText="1"/>
    </xf>
    <xf numFmtId="0" fontId="13" fillId="2" borderId="14" xfId="0" applyFont="1" applyFill="1" applyBorder="1" applyAlignment="1">
      <alignment horizontal="left" vertical="center"/>
    </xf>
    <xf numFmtId="0" fontId="13" fillId="4" borderId="6" xfId="0" applyFont="1" applyFill="1" applyBorder="1" applyAlignment="1">
      <alignment horizontal="left" vertical="center" wrapText="1"/>
    </xf>
    <xf numFmtId="0" fontId="13" fillId="5" borderId="6" xfId="0" applyFont="1" applyFill="1" applyBorder="1" applyAlignment="1">
      <alignment horizontal="left" vertical="center" wrapText="1"/>
    </xf>
    <xf numFmtId="0" fontId="13" fillId="6" borderId="6" xfId="0" applyFont="1" applyFill="1" applyBorder="1" applyAlignment="1">
      <alignment horizontal="left" vertical="center" wrapText="1"/>
    </xf>
    <xf numFmtId="0" fontId="13" fillId="7" borderId="14" xfId="0" applyFont="1" applyFill="1" applyBorder="1" applyAlignment="1">
      <alignment horizontal="left" vertical="center" wrapText="1"/>
    </xf>
    <xf numFmtId="0" fontId="13" fillId="10" borderId="2" xfId="0" applyFont="1" applyFill="1" applyBorder="1" applyAlignment="1">
      <alignment horizontal="left" vertical="center" wrapText="1"/>
    </xf>
    <xf numFmtId="0" fontId="13" fillId="3" borderId="2" xfId="0" applyFont="1" applyFill="1" applyBorder="1" applyAlignment="1"/>
    <xf numFmtId="0" fontId="13" fillId="8" borderId="2" xfId="0" applyFont="1" applyFill="1" applyBorder="1" applyAlignment="1"/>
    <xf numFmtId="0" fontId="13" fillId="9" borderId="2" xfId="0" applyFont="1" applyFill="1" applyBorder="1" applyAlignment="1">
      <alignment horizontal="left" wrapText="1"/>
    </xf>
    <xf numFmtId="0" fontId="13" fillId="4" borderId="2" xfId="0" applyFont="1" applyFill="1" applyBorder="1" applyAlignment="1">
      <alignment wrapText="1"/>
    </xf>
    <xf numFmtId="49" fontId="13" fillId="2" borderId="2" xfId="0" applyNumberFormat="1" applyFont="1" applyFill="1" applyBorder="1" applyAlignment="1">
      <alignment horizontal="left" vertical="top" wrapText="1" indent="3" readingOrder="2"/>
    </xf>
    <xf numFmtId="49" fontId="13" fillId="2" borderId="2" xfId="0" applyNumberFormat="1" applyFont="1" applyFill="1" applyBorder="1" applyAlignment="1">
      <alignment horizontal="left" wrapText="1" readingOrder="2"/>
    </xf>
    <xf numFmtId="14" fontId="13" fillId="4" borderId="2" xfId="0" applyNumberFormat="1" applyFont="1" applyFill="1" applyBorder="1" applyAlignment="1">
      <alignment wrapText="1"/>
    </xf>
    <xf numFmtId="43" fontId="13" fillId="5" borderId="2" xfId="2" applyFont="1" applyFill="1" applyBorder="1" applyAlignment="1">
      <alignment wrapText="1"/>
    </xf>
    <xf numFmtId="43" fontId="13" fillId="6" borderId="6" xfId="2" applyFont="1" applyFill="1" applyBorder="1" applyAlignment="1">
      <alignment wrapText="1"/>
    </xf>
    <xf numFmtId="14" fontId="13" fillId="7" borderId="2" xfId="0" applyNumberFormat="1" applyFont="1" applyFill="1" applyBorder="1" applyAlignment="1"/>
    <xf numFmtId="0" fontId="13" fillId="14" borderId="2" xfId="1" applyFont="1" applyFill="1" applyBorder="1" applyAlignment="1" applyProtection="1">
      <alignment vertical="center" wrapText="1"/>
    </xf>
    <xf numFmtId="0" fontId="14" fillId="0" borderId="0" xfId="0" applyFont="1" applyAlignment="1">
      <alignment horizontal="center" vertical="center"/>
    </xf>
    <xf numFmtId="0" fontId="14" fillId="0" borderId="0" xfId="0" applyFont="1" applyAlignment="1">
      <alignment vertical="center"/>
    </xf>
    <xf numFmtId="0" fontId="14" fillId="0" borderId="0" xfId="0" applyFont="1" applyAlignment="1">
      <alignment horizontal="left" vertical="center"/>
    </xf>
    <xf numFmtId="0" fontId="15" fillId="0" borderId="15" xfId="0" applyFont="1" applyBorder="1" applyAlignment="1">
      <alignment vertical="center"/>
    </xf>
    <xf numFmtId="0" fontId="15" fillId="0" borderId="16" xfId="0" applyFont="1" applyBorder="1" applyAlignment="1">
      <alignment horizontal="right" vertical="center"/>
    </xf>
    <xf numFmtId="0" fontId="15" fillId="0" borderId="2" xfId="0" applyFont="1" applyBorder="1" applyAlignment="1">
      <alignment horizontal="right" vertical="center"/>
    </xf>
    <xf numFmtId="164" fontId="15" fillId="0" borderId="2" xfId="0" applyNumberFormat="1" applyFont="1" applyBorder="1" applyAlignment="1">
      <alignment horizontal="right" vertical="center"/>
    </xf>
    <xf numFmtId="0" fontId="14" fillId="0" borderId="0" xfId="0" applyFont="1" applyAlignment="1">
      <alignment horizontal="right" vertical="center"/>
    </xf>
    <xf numFmtId="0" fontId="14" fillId="0" borderId="0" xfId="0" applyFont="1" applyAlignment="1">
      <alignment horizontal="right" vertical="center" wrapText="1"/>
    </xf>
    <xf numFmtId="0" fontId="6" fillId="8" borderId="2" xfId="0" applyFont="1" applyFill="1" applyBorder="1" applyAlignment="1">
      <alignment horizontal="left" vertical="center"/>
    </xf>
    <xf numFmtId="0" fontId="6" fillId="0" borderId="15" xfId="0" applyFont="1" applyBorder="1" applyAlignment="1">
      <alignment horizontal="center" vertical="center"/>
    </xf>
    <xf numFmtId="0" fontId="6" fillId="0" borderId="24" xfId="0" applyFont="1" applyBorder="1" applyAlignment="1">
      <alignment horizontal="center" vertical="center"/>
    </xf>
    <xf numFmtId="4" fontId="6" fillId="0" borderId="15" xfId="0" applyNumberFormat="1" applyFont="1" applyBorder="1" applyAlignment="1">
      <alignment horizontal="center" vertical="center"/>
    </xf>
    <xf numFmtId="4" fontId="6" fillId="0" borderId="24" xfId="0" applyNumberFormat="1" applyFont="1" applyBorder="1" applyAlignment="1">
      <alignment horizontal="center" vertical="center"/>
    </xf>
    <xf numFmtId="0" fontId="6" fillId="8" borderId="10" xfId="0" applyFont="1" applyFill="1" applyBorder="1" applyAlignment="1">
      <alignment horizontal="left" vertical="center"/>
    </xf>
    <xf numFmtId="0" fontId="6" fillId="8" borderId="7" xfId="0" applyFont="1" applyFill="1" applyBorder="1" applyAlignment="1">
      <alignment horizontal="left" vertical="center"/>
    </xf>
    <xf numFmtId="0" fontId="6" fillId="8" borderId="8" xfId="0" applyFont="1" applyFill="1" applyBorder="1" applyAlignment="1">
      <alignment horizontal="left" vertical="center"/>
    </xf>
    <xf numFmtId="4" fontId="6" fillId="0" borderId="16" xfId="0" applyNumberFormat="1" applyFont="1" applyBorder="1" applyAlignment="1">
      <alignment horizontal="center" vertical="center"/>
    </xf>
    <xf numFmtId="0" fontId="6" fillId="0" borderId="16" xfId="0" applyFont="1" applyBorder="1" applyAlignment="1">
      <alignment horizontal="center" vertical="center"/>
    </xf>
    <xf numFmtId="0" fontId="8" fillId="12" borderId="20" xfId="3" applyFont="1" applyAlignment="1">
      <alignment horizontal="left" vertical="center"/>
    </xf>
    <xf numFmtId="0" fontId="6" fillId="8" borderId="15" xfId="0" applyFont="1" applyFill="1" applyBorder="1" applyAlignment="1">
      <alignment horizontal="left" vertical="center"/>
    </xf>
    <xf numFmtId="0" fontId="6" fillId="8" borderId="16" xfId="0" applyFont="1" applyFill="1" applyBorder="1" applyAlignment="1">
      <alignment horizontal="left" vertical="center"/>
    </xf>
    <xf numFmtId="0" fontId="6" fillId="8" borderId="17" xfId="0" applyFont="1" applyFill="1" applyBorder="1" applyAlignment="1">
      <alignment horizontal="left" vertical="center"/>
    </xf>
    <xf numFmtId="0" fontId="6" fillId="8" borderId="2" xfId="0" applyFont="1" applyFill="1" applyBorder="1" applyAlignment="1">
      <alignment horizontal="left" vertical="center"/>
    </xf>
    <xf numFmtId="164" fontId="6" fillId="13" borderId="5" xfId="2" applyNumberFormat="1" applyFont="1" applyFill="1" applyBorder="1" applyAlignment="1">
      <alignment horizontal="center" vertical="center" wrapText="1"/>
    </xf>
    <xf numFmtId="164" fontId="6" fillId="13" borderId="14" xfId="2" applyNumberFormat="1" applyFont="1" applyFill="1" applyBorder="1" applyAlignment="1">
      <alignment horizontal="center" vertical="center" wrapText="1"/>
    </xf>
    <xf numFmtId="164" fontId="6" fillId="13" borderId="6" xfId="2" applyNumberFormat="1" applyFont="1" applyFill="1" applyBorder="1" applyAlignment="1">
      <alignment horizontal="center" vertical="center" wrapText="1"/>
    </xf>
    <xf numFmtId="164" fontId="6" fillId="13" borderId="26" xfId="2" applyNumberFormat="1" applyFont="1" applyFill="1" applyBorder="1" applyAlignment="1">
      <alignment horizontal="center" vertical="center" wrapText="1"/>
    </xf>
    <xf numFmtId="0" fontId="6" fillId="0" borderId="0" xfId="0" applyFont="1" applyAlignment="1">
      <alignment horizontal="left" vertical="center"/>
    </xf>
    <xf numFmtId="0" fontId="6" fillId="10" borderId="15" xfId="0" applyFont="1" applyFill="1" applyBorder="1" applyAlignment="1">
      <alignment horizontal="left" vertical="center"/>
    </xf>
    <xf numFmtId="0" fontId="6" fillId="10" borderId="16" xfId="0" applyFont="1" applyFill="1" applyBorder="1" applyAlignment="1">
      <alignment horizontal="left" vertical="center"/>
    </xf>
    <xf numFmtId="0" fontId="6" fillId="10" borderId="17" xfId="0" applyFont="1" applyFill="1" applyBorder="1" applyAlignment="1">
      <alignment horizontal="left" vertical="center"/>
    </xf>
    <xf numFmtId="0" fontId="13" fillId="8" borderId="10" xfId="0" applyFont="1" applyFill="1" applyBorder="1" applyAlignment="1">
      <alignment horizontal="left" vertical="center"/>
    </xf>
    <xf numFmtId="0" fontId="13" fillId="8" borderId="7" xfId="0" applyFont="1" applyFill="1" applyBorder="1" applyAlignment="1">
      <alignment horizontal="left" vertical="center"/>
    </xf>
    <xf numFmtId="0" fontId="13" fillId="8" borderId="8" xfId="0" applyFont="1" applyFill="1" applyBorder="1" applyAlignment="1">
      <alignment horizontal="left" vertical="center"/>
    </xf>
  </cellXfs>
  <cellStyles count="4">
    <cellStyle name="Check Cell" xfId="3" builtinId="23"/>
    <cellStyle name="Comma" xfId="2" builtinId="3"/>
    <cellStyle name="Normal" xfId="0" builtinId="0"/>
    <cellStyle name="Normal 2" xfId="1" xr:uid="{00000000-0005-0000-0000-000003000000}"/>
  </cellStyles>
  <dxfs count="0"/>
  <tableStyles count="0" defaultTableStyle="TableStyleMedium9" defaultPivotStyle="PivotStyleLight16"/>
  <colors>
    <mruColors>
      <color rgb="FFFFFF99"/>
      <color rgb="FFFFFFFF"/>
      <color rgb="FF36EA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83"/>
  <sheetViews>
    <sheetView tabSelected="1" zoomScale="80" zoomScaleNormal="80" zoomScalePageLayoutView="80" workbookViewId="0">
      <selection activeCell="A191" sqref="A191:A199"/>
    </sheetView>
  </sheetViews>
  <sheetFormatPr defaultRowHeight="18" x14ac:dyDescent="0.25"/>
  <cols>
    <col min="1" max="1" width="7.28515625" style="18" customWidth="1"/>
    <col min="2" max="2" width="0.7109375" style="14" hidden="1" customWidth="1"/>
    <col min="3" max="3" width="72.42578125" style="19" bestFit="1" customWidth="1"/>
    <col min="4" max="4" width="23" style="18" bestFit="1" customWidth="1"/>
    <col min="5" max="5" width="45.42578125" style="18" customWidth="1"/>
    <col min="6" max="6" width="45.7109375" style="14" customWidth="1"/>
    <col min="7" max="7" width="33.85546875" style="20" customWidth="1"/>
    <col min="8" max="8" width="29.140625" style="20" customWidth="1"/>
    <col min="9" max="9" width="26.85546875" style="20" customWidth="1"/>
    <col min="10" max="10" width="26.42578125" style="20" customWidth="1"/>
    <col min="11" max="11" width="30" style="21" bestFit="1" customWidth="1"/>
    <col min="12" max="12" width="12.28515625" style="14" bestFit="1" customWidth="1"/>
    <col min="13" max="13" width="10.7109375" style="14" bestFit="1" customWidth="1"/>
    <col min="14" max="16384" width="9.140625" style="14"/>
  </cols>
  <sheetData>
    <row r="1" spans="1:11" ht="18.75" x14ac:dyDescent="0.25">
      <c r="A1" s="216" t="s">
        <v>2</v>
      </c>
      <c r="B1" s="216"/>
      <c r="C1" s="216"/>
      <c r="D1" s="216"/>
      <c r="E1" s="216"/>
      <c r="F1" s="216"/>
      <c r="G1" s="216"/>
      <c r="H1" s="216"/>
      <c r="I1" s="216"/>
      <c r="J1" s="216"/>
      <c r="K1" s="216"/>
    </row>
    <row r="2" spans="1:11" ht="18.75" x14ac:dyDescent="0.25">
      <c r="A2" s="216" t="s">
        <v>0</v>
      </c>
      <c r="B2" s="216"/>
      <c r="C2" s="216"/>
      <c r="D2" s="216"/>
      <c r="E2" s="216"/>
      <c r="F2" s="216"/>
      <c r="G2" s="216"/>
      <c r="H2" s="216"/>
      <c r="I2" s="216"/>
      <c r="J2" s="216"/>
      <c r="K2" s="216"/>
    </row>
    <row r="3" spans="1:11" ht="18.75" x14ac:dyDescent="0.25">
      <c r="A3" s="216" t="s">
        <v>10</v>
      </c>
      <c r="B3" s="216"/>
      <c r="C3" s="216"/>
      <c r="D3" s="216"/>
      <c r="E3" s="216"/>
      <c r="F3" s="216"/>
      <c r="G3" s="216"/>
      <c r="H3" s="216"/>
      <c r="I3" s="216"/>
      <c r="J3" s="216"/>
      <c r="K3" s="216"/>
    </row>
    <row r="4" spans="1:11" ht="18.75" x14ac:dyDescent="0.25">
      <c r="A4" s="216"/>
      <c r="B4" s="216"/>
      <c r="C4" s="216"/>
      <c r="D4" s="216"/>
      <c r="E4" s="216"/>
      <c r="F4" s="216"/>
      <c r="G4" s="216"/>
      <c r="H4" s="216"/>
      <c r="I4" s="216"/>
      <c r="J4" s="216"/>
      <c r="K4" s="216"/>
    </row>
    <row r="5" spans="1:11" ht="18.75" x14ac:dyDescent="0.25">
      <c r="A5" s="22"/>
      <c r="B5" s="22"/>
      <c r="C5" s="23"/>
      <c r="D5" s="22"/>
      <c r="E5" s="22"/>
      <c r="F5" s="24"/>
      <c r="G5" s="25"/>
      <c r="H5" s="25"/>
      <c r="I5" s="25"/>
      <c r="J5" s="25"/>
      <c r="K5" s="26"/>
    </row>
    <row r="6" spans="1:11" ht="18.75" x14ac:dyDescent="0.25">
      <c r="A6" s="216" t="s">
        <v>81</v>
      </c>
      <c r="B6" s="216"/>
      <c r="C6" s="216"/>
      <c r="D6" s="216"/>
      <c r="E6" s="216"/>
      <c r="F6" s="216"/>
      <c r="G6" s="216"/>
      <c r="H6" s="216"/>
      <c r="I6" s="216"/>
      <c r="J6" s="216"/>
      <c r="K6" s="216"/>
    </row>
    <row r="7" spans="1:11" ht="19.5" thickBot="1" x14ac:dyDescent="0.3">
      <c r="A7" s="22"/>
      <c r="B7" s="23"/>
      <c r="C7" s="23"/>
      <c r="D7" s="22"/>
      <c r="E7" s="22"/>
      <c r="F7" s="24"/>
      <c r="G7" s="25"/>
      <c r="H7" s="25"/>
      <c r="I7" s="25"/>
      <c r="J7" s="25"/>
      <c r="K7" s="26"/>
    </row>
    <row r="8" spans="1:11" ht="20.25" thickTop="1" thickBot="1" x14ac:dyDescent="0.3">
      <c r="A8" s="27"/>
      <c r="B8" s="28"/>
      <c r="C8" s="207" t="s">
        <v>47</v>
      </c>
      <c r="D8" s="207"/>
      <c r="E8" s="207"/>
      <c r="F8" s="207"/>
      <c r="G8" s="207"/>
      <c r="H8" s="207"/>
      <c r="I8" s="207"/>
      <c r="J8" s="207"/>
      <c r="K8" s="29"/>
    </row>
    <row r="9" spans="1:11" ht="18.75" x14ac:dyDescent="0.25">
      <c r="A9" s="30" t="s">
        <v>1</v>
      </c>
      <c r="B9" s="31" t="s">
        <v>3</v>
      </c>
      <c r="C9" s="32" t="s">
        <v>3</v>
      </c>
      <c r="D9" s="33" t="s">
        <v>4</v>
      </c>
      <c r="E9" s="34" t="s">
        <v>5</v>
      </c>
      <c r="F9" s="35" t="s">
        <v>9</v>
      </c>
      <c r="G9" s="36" t="s">
        <v>6</v>
      </c>
      <c r="H9" s="37" t="s">
        <v>7</v>
      </c>
      <c r="I9" s="38" t="s">
        <v>17</v>
      </c>
      <c r="J9" s="39" t="s">
        <v>8</v>
      </c>
      <c r="K9" s="40" t="s">
        <v>52</v>
      </c>
    </row>
    <row r="10" spans="1:11" ht="37.5" x14ac:dyDescent="0.25">
      <c r="A10" s="41">
        <v>1</v>
      </c>
      <c r="B10" s="42"/>
      <c r="C10" s="43" t="s">
        <v>61</v>
      </c>
      <c r="D10" s="44">
        <v>14310</v>
      </c>
      <c r="E10" s="45" t="s">
        <v>84</v>
      </c>
      <c r="F10" s="46" t="s">
        <v>68</v>
      </c>
      <c r="G10" s="47" t="s">
        <v>72</v>
      </c>
      <c r="H10" s="48">
        <v>50</v>
      </c>
      <c r="I10" s="49">
        <v>50</v>
      </c>
      <c r="J10" s="50" t="s">
        <v>97</v>
      </c>
      <c r="K10" s="51" t="s">
        <v>100</v>
      </c>
    </row>
    <row r="11" spans="1:11" ht="18.75" x14ac:dyDescent="0.25">
      <c r="A11" s="41">
        <v>2</v>
      </c>
      <c r="B11" s="42"/>
      <c r="C11" s="43" t="s">
        <v>57</v>
      </c>
      <c r="D11" s="44">
        <v>13131</v>
      </c>
      <c r="E11" s="45" t="s">
        <v>85</v>
      </c>
      <c r="F11" s="46" t="s">
        <v>90</v>
      </c>
      <c r="G11" s="47" t="s">
        <v>94</v>
      </c>
      <c r="H11" s="48">
        <v>32</v>
      </c>
      <c r="I11" s="49">
        <v>32</v>
      </c>
      <c r="J11" s="50" t="s">
        <v>98</v>
      </c>
      <c r="K11" s="51" t="s">
        <v>101</v>
      </c>
    </row>
    <row r="12" spans="1:11" ht="18.75" x14ac:dyDescent="0.25">
      <c r="A12" s="41">
        <v>3</v>
      </c>
      <c r="B12" s="42"/>
      <c r="C12" s="43" t="s">
        <v>62</v>
      </c>
      <c r="D12" s="44">
        <v>13950</v>
      </c>
      <c r="E12" s="45" t="s">
        <v>86</v>
      </c>
      <c r="F12" s="46" t="s">
        <v>69</v>
      </c>
      <c r="G12" s="47" t="s">
        <v>95</v>
      </c>
      <c r="H12" s="48">
        <v>10</v>
      </c>
      <c r="I12" s="49">
        <v>10</v>
      </c>
      <c r="J12" s="50" t="s">
        <v>99</v>
      </c>
      <c r="K12" s="51" t="s">
        <v>102</v>
      </c>
    </row>
    <row r="13" spans="1:11" ht="18.75" x14ac:dyDescent="0.25">
      <c r="A13" s="41">
        <v>4</v>
      </c>
      <c r="B13" s="42"/>
      <c r="C13" s="43" t="s">
        <v>63</v>
      </c>
      <c r="D13" s="44">
        <v>13950</v>
      </c>
      <c r="E13" s="45" t="s">
        <v>86</v>
      </c>
      <c r="F13" s="46" t="s">
        <v>69</v>
      </c>
      <c r="G13" s="47" t="s">
        <v>95</v>
      </c>
      <c r="H13" s="48">
        <v>40</v>
      </c>
      <c r="I13" s="49">
        <v>40</v>
      </c>
      <c r="J13" s="50" t="s">
        <v>99</v>
      </c>
      <c r="K13" s="51" t="s">
        <v>103</v>
      </c>
    </row>
    <row r="14" spans="1:11" ht="18.75" x14ac:dyDescent="0.25">
      <c r="A14" s="41">
        <v>5</v>
      </c>
      <c r="B14" s="42"/>
      <c r="C14" s="43" t="s">
        <v>64</v>
      </c>
      <c r="D14" s="44">
        <v>13950</v>
      </c>
      <c r="E14" s="45" t="s">
        <v>86</v>
      </c>
      <c r="F14" s="46" t="s">
        <v>69</v>
      </c>
      <c r="G14" s="47" t="s">
        <v>95</v>
      </c>
      <c r="H14" s="48">
        <v>25</v>
      </c>
      <c r="I14" s="49">
        <v>25</v>
      </c>
      <c r="J14" s="50" t="s">
        <v>99</v>
      </c>
      <c r="K14" s="51" t="s">
        <v>104</v>
      </c>
    </row>
    <row r="15" spans="1:11" ht="18.75" x14ac:dyDescent="0.25">
      <c r="A15" s="41">
        <v>6</v>
      </c>
      <c r="B15" s="42"/>
      <c r="C15" s="43" t="s">
        <v>65</v>
      </c>
      <c r="D15" s="44">
        <v>13952</v>
      </c>
      <c r="E15" s="45" t="s">
        <v>86</v>
      </c>
      <c r="F15" s="46" t="s">
        <v>70</v>
      </c>
      <c r="G15" s="47" t="s">
        <v>95</v>
      </c>
      <c r="H15" s="48">
        <v>10</v>
      </c>
      <c r="I15" s="49">
        <v>10</v>
      </c>
      <c r="J15" s="50" t="s">
        <v>99</v>
      </c>
      <c r="K15" s="51" t="s">
        <v>105</v>
      </c>
    </row>
    <row r="16" spans="1:11" ht="18.75" x14ac:dyDescent="0.25">
      <c r="A16" s="41">
        <v>7</v>
      </c>
      <c r="B16" s="42"/>
      <c r="C16" s="43" t="s">
        <v>83</v>
      </c>
      <c r="D16" s="44">
        <v>14010</v>
      </c>
      <c r="E16" s="45" t="s">
        <v>87</v>
      </c>
      <c r="F16" s="46" t="s">
        <v>91</v>
      </c>
      <c r="G16" s="47" t="s">
        <v>96</v>
      </c>
      <c r="H16" s="48">
        <v>30</v>
      </c>
      <c r="I16" s="49">
        <v>30</v>
      </c>
      <c r="J16" s="50" t="s">
        <v>99</v>
      </c>
      <c r="K16" s="51" t="s">
        <v>106</v>
      </c>
    </row>
    <row r="17" spans="1:14" ht="37.5" x14ac:dyDescent="0.25">
      <c r="A17" s="41">
        <v>8</v>
      </c>
      <c r="B17" s="42"/>
      <c r="C17" s="43" t="s">
        <v>61</v>
      </c>
      <c r="D17" s="44">
        <v>14310</v>
      </c>
      <c r="E17" s="45" t="s">
        <v>88</v>
      </c>
      <c r="F17" s="46" t="s">
        <v>92</v>
      </c>
      <c r="G17" s="47" t="s">
        <v>72</v>
      </c>
      <c r="H17" s="48">
        <v>50</v>
      </c>
      <c r="I17" s="49">
        <v>50</v>
      </c>
      <c r="J17" s="50" t="s">
        <v>99</v>
      </c>
      <c r="K17" s="51" t="s">
        <v>107</v>
      </c>
    </row>
    <row r="18" spans="1:14" ht="18.75" x14ac:dyDescent="0.25">
      <c r="A18" s="41">
        <v>9</v>
      </c>
      <c r="B18" s="42"/>
      <c r="C18" s="43" t="s">
        <v>61</v>
      </c>
      <c r="D18" s="44">
        <v>14310</v>
      </c>
      <c r="E18" s="45" t="s">
        <v>89</v>
      </c>
      <c r="F18" s="46" t="s">
        <v>93</v>
      </c>
      <c r="G18" s="47" t="s">
        <v>56</v>
      </c>
      <c r="H18" s="48">
        <v>50</v>
      </c>
      <c r="I18" s="49">
        <v>50</v>
      </c>
      <c r="J18" s="50" t="s">
        <v>99</v>
      </c>
      <c r="K18" s="51" t="s">
        <v>108</v>
      </c>
    </row>
    <row r="19" spans="1:14" ht="18.75" x14ac:dyDescent="0.25">
      <c r="A19" s="41">
        <v>10</v>
      </c>
      <c r="B19" s="42"/>
      <c r="C19" s="43"/>
      <c r="D19" s="44"/>
      <c r="E19" s="45"/>
      <c r="F19" s="46"/>
      <c r="G19" s="47"/>
      <c r="H19" s="48"/>
      <c r="I19" s="49"/>
      <c r="J19" s="50"/>
      <c r="K19" s="51"/>
    </row>
    <row r="20" spans="1:14" ht="18.75" x14ac:dyDescent="0.25">
      <c r="A20" s="41">
        <v>11</v>
      </c>
      <c r="B20" s="42"/>
      <c r="C20" s="43"/>
      <c r="D20" s="44"/>
      <c r="E20" s="45"/>
      <c r="F20" s="46"/>
      <c r="G20" s="47"/>
      <c r="H20" s="48"/>
      <c r="I20" s="49"/>
      <c r="J20" s="50"/>
      <c r="K20" s="51"/>
    </row>
    <row r="21" spans="1:14" ht="18.75" x14ac:dyDescent="0.25">
      <c r="A21" s="41">
        <v>12</v>
      </c>
      <c r="B21" s="42"/>
      <c r="C21" s="43"/>
      <c r="D21" s="44"/>
      <c r="E21" s="45"/>
      <c r="F21" s="46"/>
      <c r="G21" s="47"/>
      <c r="H21" s="48"/>
      <c r="I21" s="49"/>
      <c r="J21" s="50"/>
      <c r="K21" s="51"/>
    </row>
    <row r="22" spans="1:14" ht="18.75" x14ac:dyDescent="0.25">
      <c r="A22" s="41">
        <v>13</v>
      </c>
      <c r="B22" s="42"/>
      <c r="C22" s="43"/>
      <c r="D22" s="44"/>
      <c r="E22" s="45"/>
      <c r="F22" s="46"/>
      <c r="G22" s="47"/>
      <c r="H22" s="48"/>
      <c r="I22" s="49"/>
      <c r="J22" s="50"/>
      <c r="K22" s="51"/>
    </row>
    <row r="23" spans="1:14" ht="18.75" x14ac:dyDescent="0.25">
      <c r="A23" s="41">
        <v>14</v>
      </c>
      <c r="B23" s="42"/>
      <c r="C23" s="43"/>
      <c r="D23" s="44"/>
      <c r="E23" s="45"/>
      <c r="F23" s="46"/>
      <c r="G23" s="47"/>
      <c r="H23" s="48"/>
      <c r="I23" s="49"/>
      <c r="J23" s="50"/>
      <c r="K23" s="51"/>
    </row>
    <row r="24" spans="1:14" ht="18.75" x14ac:dyDescent="0.25">
      <c r="A24" s="41">
        <v>15</v>
      </c>
      <c r="B24" s="42"/>
      <c r="C24" s="43"/>
      <c r="D24" s="44"/>
      <c r="E24" s="45"/>
      <c r="F24" s="46"/>
      <c r="G24" s="47"/>
      <c r="H24" s="48"/>
      <c r="I24" s="49"/>
      <c r="J24" s="50"/>
      <c r="K24" s="51"/>
    </row>
    <row r="25" spans="1:14" ht="19.5" thickBot="1" x14ac:dyDescent="0.3">
      <c r="A25" s="41">
        <v>16</v>
      </c>
      <c r="B25" s="42"/>
      <c r="C25" s="43"/>
      <c r="D25" s="44"/>
      <c r="E25" s="45"/>
      <c r="F25" s="46"/>
      <c r="G25" s="47"/>
      <c r="H25" s="48"/>
      <c r="I25" s="49"/>
      <c r="J25" s="50"/>
      <c r="K25" s="51"/>
    </row>
    <row r="26" spans="1:14" ht="21" customHeight="1" thickBot="1" x14ac:dyDescent="0.3">
      <c r="A26" s="27"/>
      <c r="B26" s="27"/>
      <c r="C26" s="137"/>
      <c r="D26" s="27"/>
      <c r="E26" s="27"/>
      <c r="F26" s="200" t="s">
        <v>51</v>
      </c>
      <c r="G26" s="205"/>
      <c r="H26" s="201"/>
      <c r="I26" s="52">
        <f>SUM(I10:I25)</f>
        <v>297</v>
      </c>
      <c r="J26" s="53"/>
      <c r="K26" s="29"/>
    </row>
    <row r="27" spans="1:14" ht="21" customHeight="1" x14ac:dyDescent="0.25">
      <c r="A27" s="27"/>
      <c r="B27" s="27"/>
      <c r="C27" s="137"/>
      <c r="D27" s="27"/>
      <c r="E27" s="27"/>
      <c r="F27" s="54"/>
      <c r="G27" s="53"/>
      <c r="H27" s="55"/>
      <c r="I27" s="55"/>
      <c r="J27" s="53"/>
      <c r="K27" s="29"/>
    </row>
    <row r="28" spans="1:14" ht="21" customHeight="1" thickBot="1" x14ac:dyDescent="0.3">
      <c r="A28" s="27"/>
      <c r="B28" s="56"/>
      <c r="C28" s="137"/>
      <c r="D28" s="27"/>
      <c r="E28" s="27"/>
      <c r="F28" s="54"/>
      <c r="G28" s="53"/>
      <c r="H28" s="53"/>
      <c r="I28" s="53"/>
      <c r="J28" s="53"/>
      <c r="K28" s="29"/>
    </row>
    <row r="29" spans="1:14" ht="19.5" thickBot="1" x14ac:dyDescent="0.3">
      <c r="A29" s="27"/>
      <c r="B29" s="54"/>
      <c r="C29" s="208" t="s">
        <v>46</v>
      </c>
      <c r="D29" s="209"/>
      <c r="E29" s="209"/>
      <c r="F29" s="209"/>
      <c r="G29" s="209"/>
      <c r="H29" s="209"/>
      <c r="I29" s="209"/>
      <c r="J29" s="210"/>
      <c r="K29" s="29"/>
    </row>
    <row r="30" spans="1:14" ht="18.75" x14ac:dyDescent="0.25">
      <c r="A30" s="30" t="s">
        <v>1</v>
      </c>
      <c r="B30" s="31" t="s">
        <v>3</v>
      </c>
      <c r="C30" s="32" t="s">
        <v>3</v>
      </c>
      <c r="D30" s="33" t="s">
        <v>4</v>
      </c>
      <c r="E30" s="34" t="s">
        <v>5</v>
      </c>
      <c r="F30" s="35" t="s">
        <v>9</v>
      </c>
      <c r="G30" s="36" t="s">
        <v>6</v>
      </c>
      <c r="H30" s="37" t="s">
        <v>7</v>
      </c>
      <c r="I30" s="38" t="s">
        <v>17</v>
      </c>
      <c r="J30" s="39" t="s">
        <v>8</v>
      </c>
      <c r="K30" s="40" t="s">
        <v>52</v>
      </c>
      <c r="L30" s="1"/>
      <c r="M30" s="1"/>
      <c r="N30" s="1"/>
    </row>
    <row r="31" spans="1:14" ht="37.5" x14ac:dyDescent="0.25">
      <c r="A31" s="41">
        <v>1</v>
      </c>
      <c r="B31" s="60"/>
      <c r="C31" s="43" t="s">
        <v>109</v>
      </c>
      <c r="D31" s="44">
        <v>13142</v>
      </c>
      <c r="E31" s="45" t="s">
        <v>112</v>
      </c>
      <c r="F31" s="61" t="s">
        <v>115</v>
      </c>
      <c r="G31" s="47" t="s">
        <v>117</v>
      </c>
      <c r="H31" s="48">
        <v>100</v>
      </c>
      <c r="I31" s="212">
        <f>H31+H32+H33</f>
        <v>167.05</v>
      </c>
      <c r="J31" s="50" t="s">
        <v>97</v>
      </c>
      <c r="K31" s="51" t="s">
        <v>118</v>
      </c>
    </row>
    <row r="32" spans="1:14" ht="37.5" x14ac:dyDescent="0.25">
      <c r="A32" s="41">
        <v>2</v>
      </c>
      <c r="B32" s="60"/>
      <c r="C32" s="43" t="s">
        <v>110</v>
      </c>
      <c r="D32" s="44">
        <v>13143</v>
      </c>
      <c r="E32" s="45" t="s">
        <v>112</v>
      </c>
      <c r="F32" s="61" t="s">
        <v>115</v>
      </c>
      <c r="G32" s="47" t="s">
        <v>117</v>
      </c>
      <c r="H32" s="48">
        <v>15.05</v>
      </c>
      <c r="I32" s="213"/>
      <c r="J32" s="50" t="s">
        <v>97</v>
      </c>
      <c r="K32" s="51" t="s">
        <v>118</v>
      </c>
    </row>
    <row r="33" spans="1:11" ht="37.5" x14ac:dyDescent="0.25">
      <c r="A33" s="41">
        <v>3</v>
      </c>
      <c r="B33" s="60"/>
      <c r="C33" s="43" t="s">
        <v>111</v>
      </c>
      <c r="D33" s="44">
        <v>13141</v>
      </c>
      <c r="E33" s="45" t="s">
        <v>112</v>
      </c>
      <c r="F33" s="61" t="s">
        <v>115</v>
      </c>
      <c r="G33" s="47" t="s">
        <v>117</v>
      </c>
      <c r="H33" s="48">
        <v>52</v>
      </c>
      <c r="I33" s="214"/>
      <c r="J33" s="50" t="s">
        <v>97</v>
      </c>
      <c r="K33" s="51" t="s">
        <v>118</v>
      </c>
    </row>
    <row r="34" spans="1:11" ht="37.5" x14ac:dyDescent="0.25">
      <c r="A34" s="41">
        <v>5</v>
      </c>
      <c r="B34" s="60"/>
      <c r="C34" s="43" t="s">
        <v>109</v>
      </c>
      <c r="D34" s="44">
        <v>13142</v>
      </c>
      <c r="E34" s="45" t="s">
        <v>112</v>
      </c>
      <c r="F34" s="61" t="s">
        <v>116</v>
      </c>
      <c r="G34" s="47" t="s">
        <v>117</v>
      </c>
      <c r="H34" s="48">
        <v>100</v>
      </c>
      <c r="I34" s="212">
        <f>H34+H35+H36</f>
        <v>176.05</v>
      </c>
      <c r="J34" s="50" t="s">
        <v>97</v>
      </c>
      <c r="K34" s="51" t="s">
        <v>119</v>
      </c>
    </row>
    <row r="35" spans="1:11" ht="37.5" x14ac:dyDescent="0.25">
      <c r="A35" s="41">
        <v>6</v>
      </c>
      <c r="B35" s="60"/>
      <c r="C35" s="43" t="s">
        <v>110</v>
      </c>
      <c r="D35" s="44">
        <v>13143</v>
      </c>
      <c r="E35" s="45" t="s">
        <v>112</v>
      </c>
      <c r="F35" s="61" t="s">
        <v>116</v>
      </c>
      <c r="G35" s="47" t="s">
        <v>117</v>
      </c>
      <c r="H35" s="48">
        <v>24.05</v>
      </c>
      <c r="I35" s="213"/>
      <c r="J35" s="50" t="s">
        <v>97</v>
      </c>
      <c r="K35" s="51" t="s">
        <v>119</v>
      </c>
    </row>
    <row r="36" spans="1:11" ht="37.5" x14ac:dyDescent="0.25">
      <c r="A36" s="41">
        <v>7</v>
      </c>
      <c r="B36" s="60"/>
      <c r="C36" s="43" t="s">
        <v>111</v>
      </c>
      <c r="D36" s="44">
        <v>13141</v>
      </c>
      <c r="E36" s="45" t="s">
        <v>112</v>
      </c>
      <c r="F36" s="61" t="s">
        <v>116</v>
      </c>
      <c r="G36" s="47" t="s">
        <v>117</v>
      </c>
      <c r="H36" s="48">
        <v>52</v>
      </c>
      <c r="I36" s="214"/>
      <c r="J36" s="50" t="s">
        <v>97</v>
      </c>
      <c r="K36" s="51" t="s">
        <v>119</v>
      </c>
    </row>
    <row r="37" spans="1:11" ht="18.75" x14ac:dyDescent="0.25">
      <c r="A37" s="41">
        <v>8</v>
      </c>
      <c r="B37" s="60"/>
      <c r="C37" s="43" t="s">
        <v>58</v>
      </c>
      <c r="D37" s="44">
        <v>13330</v>
      </c>
      <c r="E37" s="45" t="s">
        <v>113</v>
      </c>
      <c r="F37" s="61" t="s">
        <v>66</v>
      </c>
      <c r="G37" s="47" t="s">
        <v>74</v>
      </c>
      <c r="H37" s="48">
        <v>4.7</v>
      </c>
      <c r="I37" s="158">
        <v>4.7</v>
      </c>
      <c r="J37" s="50" t="s">
        <v>99</v>
      </c>
      <c r="K37" s="51" t="s">
        <v>120</v>
      </c>
    </row>
    <row r="38" spans="1:11" ht="37.5" x14ac:dyDescent="0.25">
      <c r="A38" s="41">
        <v>9</v>
      </c>
      <c r="B38" s="60"/>
      <c r="C38" s="43" t="s">
        <v>61</v>
      </c>
      <c r="D38" s="44">
        <v>14310</v>
      </c>
      <c r="E38" s="45" t="s">
        <v>114</v>
      </c>
      <c r="F38" s="61" t="s">
        <v>92</v>
      </c>
      <c r="G38" s="47" t="s">
        <v>72</v>
      </c>
      <c r="H38" s="48">
        <v>93.3</v>
      </c>
      <c r="I38" s="158">
        <v>93.3</v>
      </c>
      <c r="J38" s="50" t="s">
        <v>99</v>
      </c>
      <c r="K38" s="51" t="s">
        <v>121</v>
      </c>
    </row>
    <row r="39" spans="1:11" ht="37.5" x14ac:dyDescent="0.25">
      <c r="A39" s="41">
        <v>10</v>
      </c>
      <c r="B39" s="60"/>
      <c r="C39" s="43" t="s">
        <v>110</v>
      </c>
      <c r="D39" s="44">
        <v>13143</v>
      </c>
      <c r="E39" s="45" t="s">
        <v>112</v>
      </c>
      <c r="F39" s="61" t="s">
        <v>186</v>
      </c>
      <c r="G39" s="47" t="s">
        <v>117</v>
      </c>
      <c r="H39" s="48">
        <v>24.05</v>
      </c>
      <c r="I39" s="212">
        <f>H39+H40</f>
        <v>76.05</v>
      </c>
      <c r="J39" s="50" t="s">
        <v>97</v>
      </c>
      <c r="K39" s="51" t="s">
        <v>190</v>
      </c>
    </row>
    <row r="40" spans="1:11" ht="38.25" thickBot="1" x14ac:dyDescent="0.3">
      <c r="A40" s="41">
        <v>11</v>
      </c>
      <c r="B40" s="60"/>
      <c r="C40" s="43" t="s">
        <v>111</v>
      </c>
      <c r="D40" s="44">
        <v>13141</v>
      </c>
      <c r="E40" s="45" t="s">
        <v>112</v>
      </c>
      <c r="F40" s="61" t="s">
        <v>186</v>
      </c>
      <c r="G40" s="47" t="s">
        <v>117</v>
      </c>
      <c r="H40" s="48">
        <v>52</v>
      </c>
      <c r="I40" s="215"/>
      <c r="J40" s="50" t="s">
        <v>97</v>
      </c>
      <c r="K40" s="51" t="s">
        <v>190</v>
      </c>
    </row>
    <row r="41" spans="1:11" ht="19.5" thickBot="1" x14ac:dyDescent="0.3">
      <c r="A41" s="27"/>
      <c r="B41" s="62"/>
      <c r="C41" s="63"/>
      <c r="D41" s="27"/>
      <c r="E41" s="27"/>
      <c r="F41" s="54"/>
      <c r="G41" s="198" t="s">
        <v>25</v>
      </c>
      <c r="H41" s="199"/>
      <c r="I41" s="52">
        <f>SUM(I31:I40)</f>
        <v>517.15</v>
      </c>
      <c r="J41" s="53"/>
      <c r="K41" s="29"/>
    </row>
    <row r="42" spans="1:11" ht="18.75" x14ac:dyDescent="0.25">
      <c r="A42" s="27"/>
      <c r="B42" s="62"/>
      <c r="C42" s="63"/>
      <c r="D42" s="27"/>
      <c r="E42" s="27"/>
      <c r="F42" s="54"/>
      <c r="G42" s="64"/>
      <c r="H42" s="64"/>
      <c r="I42" s="55"/>
      <c r="J42" s="53"/>
      <c r="K42" s="29"/>
    </row>
    <row r="43" spans="1:11" ht="18.75" x14ac:dyDescent="0.25">
      <c r="A43" s="27"/>
      <c r="B43" s="27"/>
      <c r="C43" s="137"/>
      <c r="D43" s="27"/>
      <c r="E43" s="27"/>
      <c r="F43" s="54"/>
      <c r="G43" s="53"/>
      <c r="H43" s="65"/>
      <c r="I43" s="53"/>
      <c r="J43" s="65"/>
      <c r="K43" s="29"/>
    </row>
    <row r="44" spans="1:11" ht="18.75" x14ac:dyDescent="0.25">
      <c r="A44" s="27"/>
      <c r="B44" s="54"/>
      <c r="C44" s="211" t="s">
        <v>40</v>
      </c>
      <c r="D44" s="211"/>
      <c r="E44" s="211"/>
      <c r="F44" s="211"/>
      <c r="G44" s="211"/>
      <c r="H44" s="211"/>
      <c r="I44" s="211"/>
      <c r="J44" s="211"/>
      <c r="K44" s="29"/>
    </row>
    <row r="45" spans="1:11" ht="18.75" x14ac:dyDescent="0.25">
      <c r="A45" s="66" t="s">
        <v>1</v>
      </c>
      <c r="B45" s="67" t="s">
        <v>3</v>
      </c>
      <c r="C45" s="32" t="s">
        <v>3</v>
      </c>
      <c r="D45" s="44" t="s">
        <v>4</v>
      </c>
      <c r="E45" s="46" t="s">
        <v>5</v>
      </c>
      <c r="F45" s="68" t="s">
        <v>9</v>
      </c>
      <c r="G45" s="36" t="s">
        <v>6</v>
      </c>
      <c r="H45" s="37" t="s">
        <v>7</v>
      </c>
      <c r="I45" s="38" t="s">
        <v>17</v>
      </c>
      <c r="J45" s="69" t="s">
        <v>8</v>
      </c>
      <c r="K45" s="70" t="s">
        <v>52</v>
      </c>
    </row>
    <row r="46" spans="1:11" ht="18.75" x14ac:dyDescent="0.25">
      <c r="A46" s="41">
        <v>1</v>
      </c>
      <c r="B46" s="150"/>
      <c r="C46" s="43"/>
      <c r="D46" s="44"/>
      <c r="E46" s="45"/>
      <c r="F46" s="61"/>
      <c r="G46" s="47"/>
      <c r="H46" s="48"/>
      <c r="I46" s="49"/>
      <c r="J46" s="50"/>
      <c r="K46" s="51"/>
    </row>
    <row r="47" spans="1:11" ht="18.75" x14ac:dyDescent="0.25">
      <c r="A47" s="41">
        <v>2</v>
      </c>
      <c r="B47" s="163"/>
      <c r="C47" s="43"/>
      <c r="D47" s="44"/>
      <c r="E47" s="45"/>
      <c r="F47" s="61"/>
      <c r="G47" s="47"/>
      <c r="H47" s="48"/>
      <c r="I47" s="49"/>
      <c r="J47" s="50"/>
      <c r="K47" s="51"/>
    </row>
    <row r="48" spans="1:11" ht="18.75" x14ac:dyDescent="0.25">
      <c r="A48" s="41">
        <v>3</v>
      </c>
      <c r="B48" s="163"/>
      <c r="C48" s="43"/>
      <c r="D48" s="44"/>
      <c r="E48" s="45"/>
      <c r="F48" s="61"/>
      <c r="G48" s="47"/>
      <c r="H48" s="48"/>
      <c r="I48" s="49"/>
      <c r="J48" s="50"/>
      <c r="K48" s="51"/>
    </row>
    <row r="49" spans="1:11" ht="19.5" thickBot="1" x14ac:dyDescent="0.3">
      <c r="A49" s="41">
        <v>6</v>
      </c>
      <c r="B49" s="138"/>
      <c r="C49" s="43"/>
      <c r="D49" s="44"/>
      <c r="E49" s="45"/>
      <c r="F49" s="61"/>
      <c r="G49" s="47"/>
      <c r="H49" s="48"/>
      <c r="I49" s="49"/>
      <c r="J49" s="50"/>
      <c r="K49" s="51"/>
    </row>
    <row r="50" spans="1:11" ht="57" thickBot="1" x14ac:dyDescent="0.3">
      <c r="A50" s="27"/>
      <c r="B50" s="54"/>
      <c r="C50" s="137"/>
      <c r="D50" s="27"/>
      <c r="E50" s="27"/>
      <c r="F50" s="71" t="s">
        <v>41</v>
      </c>
      <c r="G50" s="72"/>
      <c r="H50" s="73"/>
      <c r="I50" s="74">
        <f>SUM(I46:I49)</f>
        <v>0</v>
      </c>
      <c r="J50" s="65"/>
      <c r="K50" s="75"/>
    </row>
    <row r="51" spans="1:11" ht="18.75" x14ac:dyDescent="0.25">
      <c r="A51" s="27"/>
      <c r="B51" s="54"/>
      <c r="C51" s="137"/>
      <c r="D51" s="27"/>
      <c r="E51" s="27"/>
      <c r="F51" s="64"/>
      <c r="G51" s="64"/>
      <c r="H51" s="64"/>
      <c r="I51" s="76"/>
      <c r="J51" s="65"/>
      <c r="K51" s="75"/>
    </row>
    <row r="52" spans="1:11" ht="18.75" x14ac:dyDescent="0.25">
      <c r="A52" s="27"/>
      <c r="B52" s="54"/>
      <c r="C52" s="137"/>
      <c r="D52" s="27"/>
      <c r="E52" s="27"/>
      <c r="F52" s="54"/>
      <c r="G52" s="53"/>
      <c r="H52" s="53"/>
      <c r="I52" s="53"/>
      <c r="J52" s="65"/>
      <c r="K52" s="29"/>
    </row>
    <row r="53" spans="1:11" ht="19.5" thickBot="1" x14ac:dyDescent="0.3">
      <c r="A53" s="27"/>
      <c r="B53" s="54"/>
      <c r="C53" s="202" t="s">
        <v>36</v>
      </c>
      <c r="D53" s="203"/>
      <c r="E53" s="203"/>
      <c r="F53" s="203"/>
      <c r="G53" s="203"/>
      <c r="H53" s="203"/>
      <c r="I53" s="203"/>
      <c r="J53" s="204"/>
      <c r="K53" s="29"/>
    </row>
    <row r="54" spans="1:11" ht="18.75" x14ac:dyDescent="0.25">
      <c r="A54" s="57" t="s">
        <v>1</v>
      </c>
      <c r="B54" s="58" t="s">
        <v>3</v>
      </c>
      <c r="C54" s="32" t="s">
        <v>3</v>
      </c>
      <c r="D54" s="77" t="s">
        <v>4</v>
      </c>
      <c r="E54" s="78" t="s">
        <v>5</v>
      </c>
      <c r="F54" s="78" t="s">
        <v>9</v>
      </c>
      <c r="G54" s="36" t="s">
        <v>6</v>
      </c>
      <c r="H54" s="37" t="s">
        <v>7</v>
      </c>
      <c r="I54" s="38" t="s">
        <v>17</v>
      </c>
      <c r="J54" s="79" t="s">
        <v>8</v>
      </c>
      <c r="K54" s="59" t="s">
        <v>52</v>
      </c>
    </row>
    <row r="55" spans="1:11" ht="18.75" x14ac:dyDescent="0.25">
      <c r="A55" s="41">
        <v>1</v>
      </c>
      <c r="B55" s="60"/>
      <c r="C55" s="43" t="s">
        <v>122</v>
      </c>
      <c r="D55" s="44">
        <v>13460</v>
      </c>
      <c r="E55" s="45" t="s">
        <v>125</v>
      </c>
      <c r="F55" s="46" t="s">
        <v>128</v>
      </c>
      <c r="G55" s="47" t="s">
        <v>131</v>
      </c>
      <c r="H55" s="48">
        <v>801.99</v>
      </c>
      <c r="I55" s="157">
        <v>801.99</v>
      </c>
      <c r="J55" s="80" t="s">
        <v>97</v>
      </c>
      <c r="K55" s="81" t="s">
        <v>134</v>
      </c>
    </row>
    <row r="56" spans="1:11" ht="18.75" x14ac:dyDescent="0.25">
      <c r="A56" s="41">
        <v>2</v>
      </c>
      <c r="B56" s="60"/>
      <c r="C56" s="43" t="s">
        <v>123</v>
      </c>
      <c r="D56" s="44">
        <v>13780</v>
      </c>
      <c r="E56" s="45" t="s">
        <v>126</v>
      </c>
      <c r="F56" s="46" t="s">
        <v>129</v>
      </c>
      <c r="G56" s="47" t="s">
        <v>132</v>
      </c>
      <c r="H56" s="48">
        <v>1171.55</v>
      </c>
      <c r="I56" s="157">
        <v>1171.55</v>
      </c>
      <c r="J56" s="80" t="s">
        <v>97</v>
      </c>
      <c r="K56" s="81" t="s">
        <v>135</v>
      </c>
    </row>
    <row r="57" spans="1:11" ht="18.75" x14ac:dyDescent="0.25">
      <c r="A57" s="41">
        <v>3</v>
      </c>
      <c r="B57" s="60"/>
      <c r="C57" s="43" t="s">
        <v>124</v>
      </c>
      <c r="D57" s="44">
        <v>13420</v>
      </c>
      <c r="E57" s="45"/>
      <c r="F57" s="46" t="s">
        <v>130</v>
      </c>
      <c r="G57" s="47"/>
      <c r="H57" s="48">
        <v>15000</v>
      </c>
      <c r="I57" s="157">
        <v>15000</v>
      </c>
      <c r="J57" s="80" t="s">
        <v>133</v>
      </c>
      <c r="K57" s="81" t="s">
        <v>136</v>
      </c>
    </row>
    <row r="58" spans="1:11" ht="19.5" thickBot="1" x14ac:dyDescent="0.3">
      <c r="A58" s="41">
        <v>4</v>
      </c>
      <c r="B58" s="60"/>
      <c r="C58" s="43" t="s">
        <v>58</v>
      </c>
      <c r="D58" s="44">
        <v>13330</v>
      </c>
      <c r="E58" s="45" t="s">
        <v>127</v>
      </c>
      <c r="F58" s="46" t="s">
        <v>66</v>
      </c>
      <c r="G58" s="47" t="s">
        <v>78</v>
      </c>
      <c r="H58" s="48">
        <v>355.5</v>
      </c>
      <c r="I58" s="157">
        <v>355.5</v>
      </c>
      <c r="J58" s="80" t="s">
        <v>99</v>
      </c>
      <c r="K58" s="81" t="s">
        <v>137</v>
      </c>
    </row>
    <row r="59" spans="1:11" ht="19.5" thickBot="1" x14ac:dyDescent="0.3">
      <c r="A59" s="27"/>
      <c r="B59" s="54"/>
      <c r="C59" s="137"/>
      <c r="D59" s="27"/>
      <c r="E59" s="27"/>
      <c r="F59" s="54"/>
      <c r="G59" s="198" t="s">
        <v>37</v>
      </c>
      <c r="H59" s="199"/>
      <c r="I59" s="160">
        <f>SUM(I55:I58)</f>
        <v>17329.04</v>
      </c>
      <c r="J59" s="65"/>
      <c r="K59" s="29"/>
    </row>
    <row r="60" spans="1:11" ht="18.75" x14ac:dyDescent="0.25">
      <c r="A60" s="27"/>
      <c r="B60" s="54"/>
      <c r="C60" s="137"/>
      <c r="D60" s="27"/>
      <c r="E60" s="27"/>
      <c r="F60" s="54"/>
      <c r="G60" s="53"/>
      <c r="H60" s="82"/>
      <c r="I60" s="55"/>
      <c r="J60" s="65"/>
      <c r="K60" s="29"/>
    </row>
    <row r="61" spans="1:11" ht="18.75" x14ac:dyDescent="0.25">
      <c r="A61" s="27"/>
      <c r="B61" s="54"/>
      <c r="C61" s="137"/>
      <c r="D61" s="27"/>
      <c r="E61" s="27"/>
      <c r="F61" s="54"/>
      <c r="G61" s="53"/>
      <c r="H61" s="82"/>
      <c r="I61" s="55"/>
      <c r="J61" s="65"/>
      <c r="K61" s="29"/>
    </row>
    <row r="62" spans="1:11" ht="19.5" thickBot="1" x14ac:dyDescent="0.3">
      <c r="A62" s="27"/>
      <c r="B62" s="54"/>
      <c r="C62" s="202" t="s">
        <v>42</v>
      </c>
      <c r="D62" s="203"/>
      <c r="E62" s="203"/>
      <c r="F62" s="203"/>
      <c r="G62" s="203"/>
      <c r="H62" s="203"/>
      <c r="I62" s="203"/>
      <c r="J62" s="204"/>
      <c r="K62" s="29"/>
    </row>
    <row r="63" spans="1:11" ht="18.75" x14ac:dyDescent="0.25">
      <c r="A63" s="57" t="s">
        <v>1</v>
      </c>
      <c r="B63" s="58" t="s">
        <v>3</v>
      </c>
      <c r="C63" s="32" t="s">
        <v>3</v>
      </c>
      <c r="D63" s="77" t="s">
        <v>4</v>
      </c>
      <c r="E63" s="78" t="s">
        <v>5</v>
      </c>
      <c r="F63" s="78" t="s">
        <v>9</v>
      </c>
      <c r="G63" s="36" t="s">
        <v>6</v>
      </c>
      <c r="H63" s="37" t="s">
        <v>7</v>
      </c>
      <c r="I63" s="38" t="s">
        <v>17</v>
      </c>
      <c r="J63" s="79" t="s">
        <v>8</v>
      </c>
      <c r="K63" s="59" t="s">
        <v>52</v>
      </c>
    </row>
    <row r="64" spans="1:11" ht="18.75" x14ac:dyDescent="0.25">
      <c r="A64" s="41">
        <v>1</v>
      </c>
      <c r="B64" s="60"/>
      <c r="C64" s="43" t="s">
        <v>138</v>
      </c>
      <c r="D64" s="44">
        <v>14220</v>
      </c>
      <c r="E64" s="45" t="s">
        <v>139</v>
      </c>
      <c r="F64" s="46" t="s">
        <v>140</v>
      </c>
      <c r="G64" s="47" t="s">
        <v>73</v>
      </c>
      <c r="H64" s="48">
        <v>30</v>
      </c>
      <c r="I64" s="49">
        <v>30</v>
      </c>
      <c r="J64" s="50" t="s">
        <v>99</v>
      </c>
      <c r="K64" s="70" t="s">
        <v>141</v>
      </c>
    </row>
    <row r="65" spans="1:11" ht="18.75" x14ac:dyDescent="0.25">
      <c r="A65" s="41"/>
      <c r="B65" s="60"/>
      <c r="C65" s="43"/>
      <c r="D65" s="44"/>
      <c r="E65" s="45"/>
      <c r="F65" s="46"/>
      <c r="G65" s="47"/>
      <c r="H65" s="48"/>
      <c r="I65" s="49"/>
      <c r="J65" s="50"/>
      <c r="K65" s="70"/>
    </row>
    <row r="66" spans="1:11" ht="18.75" x14ac:dyDescent="0.25">
      <c r="A66" s="41"/>
      <c r="B66" s="60"/>
      <c r="C66" s="43"/>
      <c r="D66" s="44"/>
      <c r="E66" s="45"/>
      <c r="F66" s="46"/>
      <c r="G66" s="47"/>
      <c r="H66" s="48"/>
      <c r="I66" s="49"/>
      <c r="J66" s="50"/>
      <c r="K66" s="70"/>
    </row>
    <row r="67" spans="1:11" ht="18.75" x14ac:dyDescent="0.25">
      <c r="A67" s="41"/>
      <c r="B67" s="60"/>
      <c r="C67" s="43"/>
      <c r="D67" s="44"/>
      <c r="E67" s="45"/>
      <c r="F67" s="46"/>
      <c r="G67" s="47"/>
      <c r="H67" s="48"/>
      <c r="I67" s="49"/>
      <c r="J67" s="50"/>
      <c r="K67" s="70"/>
    </row>
    <row r="68" spans="1:11" ht="19.5" thickBot="1" x14ac:dyDescent="0.3">
      <c r="A68" s="41"/>
      <c r="B68" s="60"/>
      <c r="C68" s="43"/>
      <c r="D68" s="44"/>
      <c r="E68" s="45"/>
      <c r="F68" s="46"/>
      <c r="G68" s="47"/>
      <c r="H68" s="48"/>
      <c r="I68" s="49"/>
      <c r="J68" s="50"/>
      <c r="K68" s="70"/>
    </row>
    <row r="69" spans="1:11" ht="19.5" thickBot="1" x14ac:dyDescent="0.3">
      <c r="A69" s="27"/>
      <c r="B69" s="54"/>
      <c r="C69" s="137"/>
      <c r="D69" s="27"/>
      <c r="E69" s="27"/>
      <c r="F69" s="198" t="s">
        <v>43</v>
      </c>
      <c r="G69" s="206"/>
      <c r="H69" s="199"/>
      <c r="I69" s="74">
        <f>SUM(I64:I68)</f>
        <v>30</v>
      </c>
      <c r="J69" s="65"/>
      <c r="K69" s="29"/>
    </row>
    <row r="70" spans="1:11" ht="18.75" x14ac:dyDescent="0.25">
      <c r="A70" s="27"/>
      <c r="B70" s="54"/>
      <c r="C70" s="137"/>
      <c r="D70" s="27"/>
      <c r="E70" s="27"/>
      <c r="F70" s="54"/>
      <c r="G70" s="53"/>
      <c r="H70" s="82"/>
      <c r="I70" s="55"/>
      <c r="J70" s="65"/>
      <c r="K70" s="29"/>
    </row>
    <row r="71" spans="1:11" ht="18.75" x14ac:dyDescent="0.25">
      <c r="A71" s="27"/>
      <c r="B71" s="54"/>
      <c r="C71" s="137"/>
      <c r="D71" s="27"/>
      <c r="E71" s="27"/>
      <c r="F71" s="54"/>
      <c r="G71" s="53"/>
      <c r="H71" s="82"/>
      <c r="I71" s="55"/>
      <c r="J71" s="65"/>
      <c r="K71" s="29"/>
    </row>
    <row r="72" spans="1:11" ht="19.5" thickBot="1" x14ac:dyDescent="0.3">
      <c r="A72" s="27"/>
      <c r="B72" s="54"/>
      <c r="C72" s="202" t="s">
        <v>44</v>
      </c>
      <c r="D72" s="203"/>
      <c r="E72" s="203"/>
      <c r="F72" s="203"/>
      <c r="G72" s="203"/>
      <c r="H72" s="203"/>
      <c r="I72" s="203"/>
      <c r="J72" s="204"/>
      <c r="K72" s="29"/>
    </row>
    <row r="73" spans="1:11" ht="18.75" x14ac:dyDescent="0.25">
      <c r="A73" s="57" t="s">
        <v>1</v>
      </c>
      <c r="B73" s="58" t="s">
        <v>3</v>
      </c>
      <c r="C73" s="32" t="s">
        <v>3</v>
      </c>
      <c r="D73" s="77" t="s">
        <v>4</v>
      </c>
      <c r="E73" s="78" t="s">
        <v>5</v>
      </c>
      <c r="F73" s="78" t="s">
        <v>9</v>
      </c>
      <c r="G73" s="36" t="s">
        <v>6</v>
      </c>
      <c r="H73" s="37" t="s">
        <v>7</v>
      </c>
      <c r="I73" s="38" t="s">
        <v>17</v>
      </c>
      <c r="J73" s="79" t="s">
        <v>8</v>
      </c>
      <c r="K73" s="59" t="s">
        <v>52</v>
      </c>
    </row>
    <row r="74" spans="1:11" ht="18.75" x14ac:dyDescent="0.25">
      <c r="A74" s="41">
        <v>1</v>
      </c>
      <c r="B74" s="60"/>
      <c r="C74" s="43" t="s">
        <v>58</v>
      </c>
      <c r="D74" s="44">
        <v>13330</v>
      </c>
      <c r="E74" s="45" t="s">
        <v>142</v>
      </c>
      <c r="F74" s="46" t="s">
        <v>66</v>
      </c>
      <c r="G74" s="47" t="s">
        <v>74</v>
      </c>
      <c r="H74" s="48">
        <v>405.1</v>
      </c>
      <c r="I74" s="49">
        <v>405.1</v>
      </c>
      <c r="J74" s="50" t="s">
        <v>99</v>
      </c>
      <c r="K74" s="51" t="s">
        <v>143</v>
      </c>
    </row>
    <row r="75" spans="1:11" ht="18.75" x14ac:dyDescent="0.25">
      <c r="A75" s="41">
        <v>2</v>
      </c>
      <c r="B75" s="60"/>
      <c r="C75" s="43"/>
      <c r="D75" s="44"/>
      <c r="E75" s="45"/>
      <c r="F75" s="83"/>
      <c r="G75" s="84"/>
      <c r="H75" s="85"/>
      <c r="I75" s="86"/>
      <c r="J75" s="50"/>
      <c r="K75" s="51"/>
    </row>
    <row r="76" spans="1:11" ht="18.75" x14ac:dyDescent="0.25">
      <c r="A76" s="41">
        <v>3</v>
      </c>
      <c r="B76" s="60"/>
      <c r="C76" s="43"/>
      <c r="D76" s="44"/>
      <c r="E76" s="45"/>
      <c r="F76" s="83"/>
      <c r="G76" s="84"/>
      <c r="H76" s="85"/>
      <c r="I76" s="86"/>
      <c r="J76" s="50"/>
      <c r="K76" s="51"/>
    </row>
    <row r="77" spans="1:11" ht="19.5" thickBot="1" x14ac:dyDescent="0.3">
      <c r="A77" s="41">
        <v>4</v>
      </c>
      <c r="B77" s="60"/>
      <c r="C77" s="43"/>
      <c r="D77" s="44"/>
      <c r="E77" s="45"/>
      <c r="F77" s="83"/>
      <c r="G77" s="84"/>
      <c r="H77" s="85"/>
      <c r="I77" s="86"/>
      <c r="J77" s="50"/>
      <c r="K77" s="51"/>
    </row>
    <row r="78" spans="1:11" ht="19.5" thickBot="1" x14ac:dyDescent="0.3">
      <c r="A78" s="27"/>
      <c r="B78" s="54"/>
      <c r="C78" s="137"/>
      <c r="D78" s="27"/>
      <c r="E78" s="27"/>
      <c r="F78" s="198" t="s">
        <v>45</v>
      </c>
      <c r="G78" s="206"/>
      <c r="H78" s="199"/>
      <c r="I78" s="52">
        <f>SUM(I74:I77)</f>
        <v>405.1</v>
      </c>
      <c r="J78" s="65"/>
      <c r="K78" s="29"/>
    </row>
    <row r="79" spans="1:11" ht="18.75" x14ac:dyDescent="0.25">
      <c r="A79" s="27"/>
      <c r="B79" s="54"/>
      <c r="C79" s="137"/>
      <c r="D79" s="27"/>
      <c r="E79" s="27"/>
      <c r="F79" s="54"/>
      <c r="G79" s="53"/>
      <c r="H79" s="53"/>
      <c r="I79" s="53"/>
      <c r="J79" s="65"/>
      <c r="K79" s="29"/>
    </row>
    <row r="80" spans="1:11" s="16" customFormat="1" ht="18.75" x14ac:dyDescent="0.25">
      <c r="A80" s="87"/>
      <c r="B80" s="88"/>
      <c r="C80" s="89"/>
      <c r="D80" s="87"/>
      <c r="E80" s="90"/>
      <c r="F80" s="91"/>
      <c r="G80" s="92"/>
      <c r="H80" s="93"/>
      <c r="I80" s="94"/>
      <c r="J80" s="93"/>
      <c r="K80" s="95"/>
    </row>
    <row r="81" spans="1:11" ht="19.5" thickBot="1" x14ac:dyDescent="0.3">
      <c r="A81" s="27"/>
      <c r="B81" s="54"/>
      <c r="C81" s="136" t="s">
        <v>29</v>
      </c>
      <c r="D81" s="96"/>
      <c r="E81" s="96"/>
      <c r="F81" s="97"/>
      <c r="G81" s="98"/>
      <c r="H81" s="98"/>
      <c r="I81" s="98"/>
      <c r="J81" s="99"/>
      <c r="K81" s="29"/>
    </row>
    <row r="82" spans="1:11" ht="18.75" x14ac:dyDescent="0.25">
      <c r="A82" s="57" t="s">
        <v>1</v>
      </c>
      <c r="B82" s="58" t="s">
        <v>3</v>
      </c>
      <c r="C82" s="100" t="s">
        <v>3</v>
      </c>
      <c r="D82" s="77" t="s">
        <v>4</v>
      </c>
      <c r="E82" s="78" t="s">
        <v>5</v>
      </c>
      <c r="F82" s="78" t="s">
        <v>9</v>
      </c>
      <c r="G82" s="36" t="s">
        <v>6</v>
      </c>
      <c r="H82" s="37" t="s">
        <v>7</v>
      </c>
      <c r="I82" s="38" t="s">
        <v>17</v>
      </c>
      <c r="J82" s="79" t="s">
        <v>8</v>
      </c>
      <c r="K82" s="59" t="s">
        <v>52</v>
      </c>
    </row>
    <row r="83" spans="1:11" ht="37.5" x14ac:dyDescent="0.25">
      <c r="A83" s="41">
        <v>1</v>
      </c>
      <c r="B83" s="42"/>
      <c r="C83" s="32" t="s">
        <v>111</v>
      </c>
      <c r="D83" s="44">
        <v>13141</v>
      </c>
      <c r="E83" s="45" t="s">
        <v>112</v>
      </c>
      <c r="F83" s="46" t="s">
        <v>146</v>
      </c>
      <c r="G83" s="47" t="s">
        <v>147</v>
      </c>
      <c r="H83" s="48">
        <v>184</v>
      </c>
      <c r="I83" s="49">
        <v>184</v>
      </c>
      <c r="J83" s="50" t="s">
        <v>147</v>
      </c>
      <c r="K83" s="51" t="s">
        <v>150</v>
      </c>
    </row>
    <row r="84" spans="1:11" ht="18.75" x14ac:dyDescent="0.25">
      <c r="A84" s="41">
        <v>2</v>
      </c>
      <c r="B84" s="101"/>
      <c r="C84" s="32" t="s">
        <v>57</v>
      </c>
      <c r="D84" s="44">
        <v>13131</v>
      </c>
      <c r="E84" s="45"/>
      <c r="F84" s="46" t="s">
        <v>75</v>
      </c>
      <c r="G84" s="47" t="s">
        <v>148</v>
      </c>
      <c r="H84" s="48">
        <v>16</v>
      </c>
      <c r="I84" s="49">
        <v>16</v>
      </c>
      <c r="J84" s="50" t="s">
        <v>148</v>
      </c>
      <c r="K84" s="51" t="s">
        <v>151</v>
      </c>
    </row>
    <row r="85" spans="1:11" ht="18.75" x14ac:dyDescent="0.25">
      <c r="A85" s="41">
        <v>3</v>
      </c>
      <c r="B85" s="101"/>
      <c r="C85" s="32" t="s">
        <v>57</v>
      </c>
      <c r="D85" s="44">
        <v>13131</v>
      </c>
      <c r="E85" s="45"/>
      <c r="F85" s="46" t="s">
        <v>77</v>
      </c>
      <c r="G85" s="47" t="s">
        <v>149</v>
      </c>
      <c r="H85" s="48">
        <v>32</v>
      </c>
      <c r="I85" s="49">
        <v>32</v>
      </c>
      <c r="J85" s="50" t="s">
        <v>149</v>
      </c>
      <c r="K85" s="51" t="s">
        <v>152</v>
      </c>
    </row>
    <row r="86" spans="1:11" ht="18.75" x14ac:dyDescent="0.25">
      <c r="A86" s="41">
        <v>4</v>
      </c>
      <c r="B86" s="101"/>
      <c r="C86" s="32" t="s">
        <v>60</v>
      </c>
      <c r="D86" s="44">
        <v>13250</v>
      </c>
      <c r="E86" s="45" t="s">
        <v>144</v>
      </c>
      <c r="F86" s="46" t="s">
        <v>67</v>
      </c>
      <c r="G86" s="47" t="s">
        <v>71</v>
      </c>
      <c r="H86" s="48">
        <v>71.97</v>
      </c>
      <c r="I86" s="49">
        <v>71.97</v>
      </c>
      <c r="J86" s="50" t="s">
        <v>71</v>
      </c>
      <c r="K86" s="51" t="s">
        <v>153</v>
      </c>
    </row>
    <row r="87" spans="1:11" ht="37.5" x14ac:dyDescent="0.25">
      <c r="A87" s="41">
        <v>5</v>
      </c>
      <c r="B87" s="101"/>
      <c r="C87" s="32" t="s">
        <v>61</v>
      </c>
      <c r="D87" s="44">
        <v>14310</v>
      </c>
      <c r="E87" s="45" t="s">
        <v>145</v>
      </c>
      <c r="F87" s="46" t="s">
        <v>92</v>
      </c>
      <c r="G87" s="47" t="s">
        <v>72</v>
      </c>
      <c r="H87" s="48">
        <v>50</v>
      </c>
      <c r="I87" s="49">
        <v>50</v>
      </c>
      <c r="J87" s="50" t="s">
        <v>72</v>
      </c>
      <c r="K87" s="51" t="s">
        <v>154</v>
      </c>
    </row>
    <row r="88" spans="1:11" ht="18.75" x14ac:dyDescent="0.25">
      <c r="A88" s="41"/>
      <c r="B88" s="101"/>
      <c r="C88" s="32"/>
      <c r="D88" s="44"/>
      <c r="E88" s="45"/>
      <c r="F88" s="46"/>
      <c r="G88" s="47"/>
      <c r="H88" s="48"/>
      <c r="I88" s="49"/>
      <c r="J88" s="50"/>
      <c r="K88" s="51"/>
    </row>
    <row r="89" spans="1:11" ht="18.75" x14ac:dyDescent="0.25">
      <c r="A89" s="41"/>
      <c r="B89" s="101"/>
      <c r="C89" s="32"/>
      <c r="D89" s="44"/>
      <c r="E89" s="45"/>
      <c r="F89" s="46"/>
      <c r="G89" s="47"/>
      <c r="H89" s="48"/>
      <c r="I89" s="49"/>
      <c r="J89" s="50"/>
      <c r="K89" s="51"/>
    </row>
    <row r="90" spans="1:11" ht="19.5" thickBot="1" x14ac:dyDescent="0.3">
      <c r="A90" s="41"/>
      <c r="B90" s="101"/>
      <c r="C90" s="32"/>
      <c r="D90" s="44"/>
      <c r="E90" s="45"/>
      <c r="F90" s="46"/>
      <c r="G90" s="47"/>
      <c r="H90" s="48"/>
      <c r="I90" s="49"/>
      <c r="J90" s="50"/>
      <c r="K90" s="51"/>
    </row>
    <row r="91" spans="1:11" ht="19.5" thickBot="1" x14ac:dyDescent="0.3">
      <c r="A91" s="27"/>
      <c r="B91" s="54"/>
      <c r="C91" s="137"/>
      <c r="D91" s="27"/>
      <c r="E91" s="27"/>
      <c r="F91" s="54"/>
      <c r="G91" s="198" t="s">
        <v>30</v>
      </c>
      <c r="H91" s="199"/>
      <c r="I91" s="52">
        <f>SUM(I83:I90)</f>
        <v>353.97</v>
      </c>
      <c r="J91" s="53"/>
      <c r="K91" s="29"/>
    </row>
    <row r="92" spans="1:11" ht="18.75" x14ac:dyDescent="0.25">
      <c r="A92" s="27"/>
      <c r="B92" s="54"/>
      <c r="C92" s="137"/>
      <c r="D92" s="27"/>
      <c r="E92" s="27"/>
      <c r="F92" s="54"/>
      <c r="G92" s="64"/>
      <c r="H92" s="64"/>
      <c r="I92" s="55"/>
      <c r="J92" s="53"/>
      <c r="K92" s="29"/>
    </row>
    <row r="93" spans="1:11" ht="18.75" x14ac:dyDescent="0.25">
      <c r="A93" s="27"/>
      <c r="B93" s="54"/>
      <c r="C93" s="137"/>
      <c r="D93" s="27"/>
      <c r="E93" s="27"/>
      <c r="F93" s="54"/>
      <c r="G93" s="53"/>
      <c r="H93" s="53"/>
      <c r="I93" s="53"/>
      <c r="J93" s="53"/>
      <c r="K93" s="29"/>
    </row>
    <row r="94" spans="1:11" ht="19.5" thickBot="1" x14ac:dyDescent="0.3">
      <c r="A94" s="27"/>
      <c r="B94" s="54"/>
      <c r="C94" s="202" t="s">
        <v>48</v>
      </c>
      <c r="D94" s="203"/>
      <c r="E94" s="203"/>
      <c r="F94" s="203"/>
      <c r="G94" s="203"/>
      <c r="H94" s="203"/>
      <c r="I94" s="203"/>
      <c r="J94" s="204"/>
      <c r="K94" s="29"/>
    </row>
    <row r="95" spans="1:11" ht="18.75" x14ac:dyDescent="0.25">
      <c r="A95" s="57" t="s">
        <v>1</v>
      </c>
      <c r="B95" s="58" t="s">
        <v>3</v>
      </c>
      <c r="C95" s="32" t="s">
        <v>3</v>
      </c>
      <c r="D95" s="77" t="s">
        <v>4</v>
      </c>
      <c r="E95" s="78" t="s">
        <v>5</v>
      </c>
      <c r="F95" s="78" t="s">
        <v>9</v>
      </c>
      <c r="G95" s="36" t="s">
        <v>6</v>
      </c>
      <c r="H95" s="37" t="s">
        <v>7</v>
      </c>
      <c r="I95" s="38" t="s">
        <v>17</v>
      </c>
      <c r="J95" s="79" t="s">
        <v>8</v>
      </c>
      <c r="K95" s="59" t="s">
        <v>52</v>
      </c>
    </row>
    <row r="96" spans="1:11" ht="37.5" x14ac:dyDescent="0.25">
      <c r="A96" s="102">
        <v>1</v>
      </c>
      <c r="B96" s="150"/>
      <c r="C96" s="43" t="s">
        <v>111</v>
      </c>
      <c r="D96" s="44">
        <v>13141</v>
      </c>
      <c r="E96" s="45" t="s">
        <v>112</v>
      </c>
      <c r="F96" s="61" t="s">
        <v>155</v>
      </c>
      <c r="G96" s="47" t="s">
        <v>156</v>
      </c>
      <c r="H96" s="48">
        <v>1056</v>
      </c>
      <c r="I96" s="49">
        <v>1056</v>
      </c>
      <c r="J96" s="50" t="s">
        <v>97</v>
      </c>
      <c r="K96" s="51" t="s">
        <v>157</v>
      </c>
    </row>
    <row r="97" spans="1:12" ht="18.75" x14ac:dyDescent="0.25">
      <c r="A97" s="102">
        <v>2</v>
      </c>
      <c r="B97" s="159"/>
      <c r="C97" s="43"/>
      <c r="D97" s="44"/>
      <c r="E97" s="45"/>
      <c r="F97" s="61"/>
      <c r="G97" s="47"/>
      <c r="H97" s="48"/>
      <c r="I97" s="49"/>
      <c r="J97" s="50"/>
      <c r="K97" s="51"/>
    </row>
    <row r="98" spans="1:12" ht="18.75" x14ac:dyDescent="0.25">
      <c r="A98" s="102">
        <v>3</v>
      </c>
      <c r="B98" s="156"/>
      <c r="C98" s="43"/>
      <c r="D98" s="44"/>
      <c r="E98" s="45"/>
      <c r="F98" s="61"/>
      <c r="G98" s="47"/>
      <c r="H98" s="48"/>
      <c r="I98" s="49"/>
      <c r="J98" s="50"/>
      <c r="K98" s="51"/>
    </row>
    <row r="99" spans="1:12" ht="19.5" thickBot="1" x14ac:dyDescent="0.3">
      <c r="A99" s="102">
        <v>4</v>
      </c>
      <c r="B99" s="156"/>
      <c r="C99" s="43"/>
      <c r="D99" s="44"/>
      <c r="E99" s="45"/>
      <c r="F99" s="61"/>
      <c r="G99" s="47"/>
      <c r="H99" s="48"/>
      <c r="I99" s="49"/>
      <c r="J99" s="50"/>
      <c r="K99" s="51"/>
    </row>
    <row r="100" spans="1:12" ht="19.5" thickBot="1" x14ac:dyDescent="0.3">
      <c r="A100" s="64"/>
      <c r="B100" s="64"/>
      <c r="C100" s="63"/>
      <c r="D100" s="64"/>
      <c r="E100" s="103"/>
      <c r="F100" s="104"/>
      <c r="G100" s="200" t="s">
        <v>50</v>
      </c>
      <c r="H100" s="201"/>
      <c r="I100" s="52">
        <f>SUM(I96:I99)</f>
        <v>1056</v>
      </c>
      <c r="J100" s="55"/>
      <c r="K100" s="105"/>
    </row>
    <row r="101" spans="1:12" ht="18.75" x14ac:dyDescent="0.25">
      <c r="A101" s="64"/>
      <c r="B101" s="64"/>
      <c r="C101" s="63"/>
      <c r="D101" s="64"/>
      <c r="E101" s="103"/>
      <c r="F101" s="104"/>
      <c r="G101" s="55"/>
      <c r="H101" s="55"/>
      <c r="I101" s="55"/>
      <c r="J101" s="55"/>
      <c r="K101" s="105"/>
    </row>
    <row r="102" spans="1:12" ht="18.75" x14ac:dyDescent="0.25">
      <c r="A102" s="64"/>
      <c r="B102" s="64"/>
      <c r="C102" s="63"/>
      <c r="D102" s="64"/>
      <c r="E102" s="103"/>
      <c r="F102" s="104"/>
      <c r="G102" s="55"/>
      <c r="H102" s="55"/>
      <c r="I102" s="55"/>
      <c r="J102" s="55"/>
      <c r="K102" s="105"/>
    </row>
    <row r="103" spans="1:12" ht="19.5" thickBot="1" x14ac:dyDescent="0.3">
      <c r="A103" s="27"/>
      <c r="B103" s="54"/>
      <c r="C103" s="202" t="s">
        <v>49</v>
      </c>
      <c r="D103" s="203"/>
      <c r="E103" s="203"/>
      <c r="F103" s="203"/>
      <c r="G103" s="203"/>
      <c r="H103" s="203"/>
      <c r="I103" s="203"/>
      <c r="J103" s="204"/>
      <c r="K103" s="29"/>
    </row>
    <row r="104" spans="1:12" ht="18.75" x14ac:dyDescent="0.25">
      <c r="A104" s="57" t="s">
        <v>1</v>
      </c>
      <c r="B104" s="58" t="s">
        <v>3</v>
      </c>
      <c r="C104" s="32" t="s">
        <v>3</v>
      </c>
      <c r="D104" s="77" t="s">
        <v>4</v>
      </c>
      <c r="E104" s="78" t="s">
        <v>5</v>
      </c>
      <c r="F104" s="78" t="s">
        <v>9</v>
      </c>
      <c r="G104" s="36" t="s">
        <v>6</v>
      </c>
      <c r="H104" s="37" t="s">
        <v>7</v>
      </c>
      <c r="I104" s="38" t="s">
        <v>17</v>
      </c>
      <c r="J104" s="79" t="s">
        <v>8</v>
      </c>
      <c r="K104" s="70" t="s">
        <v>52</v>
      </c>
    </row>
    <row r="105" spans="1:12" ht="18.75" x14ac:dyDescent="0.25">
      <c r="A105" s="41">
        <v>1</v>
      </c>
      <c r="B105" s="106"/>
      <c r="C105" s="43" t="s">
        <v>158</v>
      </c>
      <c r="D105" s="44">
        <v>13620</v>
      </c>
      <c r="E105" s="45" t="s">
        <v>160</v>
      </c>
      <c r="F105" s="61" t="s">
        <v>165</v>
      </c>
      <c r="G105" s="47" t="s">
        <v>79</v>
      </c>
      <c r="H105" s="48">
        <v>90</v>
      </c>
      <c r="I105" s="49">
        <v>90</v>
      </c>
      <c r="J105" s="50" t="s">
        <v>97</v>
      </c>
      <c r="K105" s="51" t="s">
        <v>171</v>
      </c>
      <c r="L105" s="17"/>
    </row>
    <row r="106" spans="1:12" ht="18.75" x14ac:dyDescent="0.25">
      <c r="A106" s="41">
        <v>3</v>
      </c>
      <c r="B106" s="106"/>
      <c r="C106" s="43" t="s">
        <v>80</v>
      </c>
      <c r="D106" s="44">
        <v>13220</v>
      </c>
      <c r="E106" s="45" t="s">
        <v>161</v>
      </c>
      <c r="F106" s="61" t="s">
        <v>166</v>
      </c>
      <c r="G106" s="47" t="s">
        <v>169</v>
      </c>
      <c r="H106" s="48">
        <v>135.21</v>
      </c>
      <c r="I106" s="49">
        <v>135.21</v>
      </c>
      <c r="J106" s="50" t="s">
        <v>97</v>
      </c>
      <c r="K106" s="51" t="s">
        <v>172</v>
      </c>
      <c r="L106" s="17"/>
    </row>
    <row r="107" spans="1:12" ht="18.75" x14ac:dyDescent="0.25">
      <c r="A107" s="41">
        <v>5</v>
      </c>
      <c r="B107" s="106"/>
      <c r="C107" s="43" t="s">
        <v>159</v>
      </c>
      <c r="D107" s="44">
        <v>13240</v>
      </c>
      <c r="E107" s="45" t="s">
        <v>162</v>
      </c>
      <c r="F107" s="61" t="s">
        <v>167</v>
      </c>
      <c r="G107" s="47" t="s">
        <v>170</v>
      </c>
      <c r="H107" s="48">
        <v>1112.95</v>
      </c>
      <c r="I107" s="49">
        <v>1112.95</v>
      </c>
      <c r="J107" s="50" t="s">
        <v>99</v>
      </c>
      <c r="K107" s="51" t="s">
        <v>173</v>
      </c>
      <c r="L107" s="17"/>
    </row>
    <row r="108" spans="1:12" ht="18.75" x14ac:dyDescent="0.25">
      <c r="A108" s="41">
        <v>7</v>
      </c>
      <c r="B108" s="106"/>
      <c r="C108" s="43" t="s">
        <v>59</v>
      </c>
      <c r="D108" s="44">
        <v>13320</v>
      </c>
      <c r="E108" s="45" t="s">
        <v>163</v>
      </c>
      <c r="F108" s="46" t="s">
        <v>67</v>
      </c>
      <c r="G108" s="47" t="s">
        <v>71</v>
      </c>
      <c r="H108" s="48">
        <v>433.93</v>
      </c>
      <c r="I108" s="49">
        <v>433.93</v>
      </c>
      <c r="J108" s="50" t="s">
        <v>99</v>
      </c>
      <c r="K108" s="51" t="s">
        <v>174</v>
      </c>
      <c r="L108" s="17"/>
    </row>
    <row r="109" spans="1:12" ht="18.75" x14ac:dyDescent="0.25">
      <c r="A109" s="41">
        <v>8</v>
      </c>
      <c r="B109" s="106"/>
      <c r="C109" s="43" t="s">
        <v>61</v>
      </c>
      <c r="D109" s="44">
        <v>14310</v>
      </c>
      <c r="E109" s="45" t="s">
        <v>164</v>
      </c>
      <c r="F109" s="46" t="s">
        <v>168</v>
      </c>
      <c r="G109" s="47" t="s">
        <v>74</v>
      </c>
      <c r="H109" s="48">
        <v>67.5</v>
      </c>
      <c r="I109" s="49">
        <v>67.5</v>
      </c>
      <c r="J109" s="50" t="s">
        <v>99</v>
      </c>
      <c r="K109" s="51" t="s">
        <v>175</v>
      </c>
      <c r="L109" s="17"/>
    </row>
    <row r="110" spans="1:12" ht="18.75" x14ac:dyDescent="0.25">
      <c r="A110" s="41">
        <v>9</v>
      </c>
      <c r="B110" s="106"/>
      <c r="C110" s="43"/>
      <c r="D110" s="44"/>
      <c r="E110" s="45"/>
      <c r="F110" s="46"/>
      <c r="G110" s="47"/>
      <c r="H110" s="48"/>
      <c r="I110" s="49"/>
      <c r="J110" s="50"/>
      <c r="K110" s="51"/>
      <c r="L110" s="17"/>
    </row>
    <row r="111" spans="1:12" ht="18.75" x14ac:dyDescent="0.25">
      <c r="A111" s="41">
        <v>10</v>
      </c>
      <c r="B111" s="106"/>
      <c r="C111" s="43"/>
      <c r="D111" s="44"/>
      <c r="E111" s="45"/>
      <c r="F111" s="46"/>
      <c r="G111" s="47"/>
      <c r="H111" s="48"/>
      <c r="I111" s="49"/>
      <c r="J111" s="50"/>
      <c r="K111" s="51"/>
      <c r="L111" s="17"/>
    </row>
    <row r="112" spans="1:12" ht="19.5" thickBot="1" x14ac:dyDescent="0.3">
      <c r="A112" s="41">
        <v>11</v>
      </c>
      <c r="B112" s="106"/>
      <c r="C112" s="43"/>
      <c r="D112" s="44"/>
      <c r="E112" s="45"/>
      <c r="F112" s="46"/>
      <c r="G112" s="47"/>
      <c r="H112" s="48"/>
      <c r="I112" s="49"/>
      <c r="J112" s="50"/>
      <c r="K112" s="51"/>
      <c r="L112" s="17"/>
    </row>
    <row r="113" spans="1:11" ht="19.5" thickBot="1" x14ac:dyDescent="0.3">
      <c r="A113" s="27"/>
      <c r="B113" s="54"/>
      <c r="C113" s="137"/>
      <c r="D113" s="27"/>
      <c r="E113" s="27"/>
      <c r="F113" s="54"/>
      <c r="G113" s="198" t="s">
        <v>24</v>
      </c>
      <c r="H113" s="199"/>
      <c r="I113" s="52">
        <f>SUM(I105:I112)</f>
        <v>1839.5900000000001</v>
      </c>
      <c r="J113" s="53"/>
      <c r="K113" s="29"/>
    </row>
    <row r="114" spans="1:11" ht="18.75" x14ac:dyDescent="0.25">
      <c r="A114" s="27"/>
      <c r="B114" s="54"/>
      <c r="C114" s="137"/>
      <c r="D114" s="27"/>
      <c r="E114" s="27"/>
      <c r="F114" s="54"/>
      <c r="G114" s="64"/>
      <c r="H114" s="64"/>
      <c r="I114" s="55"/>
      <c r="J114" s="53"/>
      <c r="K114" s="29"/>
    </row>
    <row r="115" spans="1:11" ht="18.75" x14ac:dyDescent="0.25">
      <c r="A115" s="27"/>
      <c r="B115" s="54"/>
      <c r="C115" s="107"/>
      <c r="D115" s="108"/>
      <c r="E115" s="27"/>
      <c r="F115" s="54"/>
      <c r="G115" s="53"/>
      <c r="H115" s="109"/>
      <c r="I115" s="110"/>
      <c r="J115" s="65"/>
      <c r="K115" s="111"/>
    </row>
    <row r="116" spans="1:11" ht="19.5" thickBot="1" x14ac:dyDescent="0.3">
      <c r="A116" s="27"/>
      <c r="B116" s="54"/>
      <c r="C116" s="202" t="s">
        <v>27</v>
      </c>
      <c r="D116" s="203"/>
      <c r="E116" s="203"/>
      <c r="F116" s="203"/>
      <c r="G116" s="203"/>
      <c r="H116" s="203"/>
      <c r="I116" s="203"/>
      <c r="J116" s="204"/>
      <c r="K116" s="29"/>
    </row>
    <row r="117" spans="1:11" ht="18.75" x14ac:dyDescent="0.25">
      <c r="A117" s="57" t="s">
        <v>1</v>
      </c>
      <c r="B117" s="58" t="s">
        <v>3</v>
      </c>
      <c r="C117" s="43" t="s">
        <v>3</v>
      </c>
      <c r="D117" s="77" t="s">
        <v>4</v>
      </c>
      <c r="E117" s="78" t="s">
        <v>5</v>
      </c>
      <c r="F117" s="78" t="s">
        <v>9</v>
      </c>
      <c r="G117" s="36" t="s">
        <v>6</v>
      </c>
      <c r="H117" s="37" t="s">
        <v>7</v>
      </c>
      <c r="I117" s="38" t="s">
        <v>17</v>
      </c>
      <c r="J117" s="79" t="s">
        <v>8</v>
      </c>
      <c r="K117" s="70" t="s">
        <v>52</v>
      </c>
    </row>
    <row r="118" spans="1:11" ht="18.75" x14ac:dyDescent="0.25">
      <c r="A118" s="66">
        <v>1</v>
      </c>
      <c r="B118" s="67"/>
      <c r="C118" s="43" t="s">
        <v>193</v>
      </c>
      <c r="D118" s="44">
        <v>21200</v>
      </c>
      <c r="E118" s="46"/>
      <c r="F118" s="46"/>
      <c r="G118" s="112"/>
      <c r="H118" s="113">
        <v>14000</v>
      </c>
      <c r="I118" s="114">
        <v>14000</v>
      </c>
      <c r="J118" s="69" t="s">
        <v>98</v>
      </c>
      <c r="K118" s="70" t="s">
        <v>216</v>
      </c>
    </row>
    <row r="119" spans="1:11" ht="19.5" thickBot="1" x14ac:dyDescent="0.3">
      <c r="A119" s="66">
        <v>2</v>
      </c>
      <c r="B119" s="67"/>
      <c r="C119" s="43"/>
      <c r="D119" s="44"/>
      <c r="E119" s="46"/>
      <c r="F119" s="46"/>
      <c r="G119" s="112"/>
      <c r="H119" s="113"/>
      <c r="I119" s="114"/>
      <c r="J119" s="69"/>
      <c r="K119" s="70"/>
    </row>
    <row r="120" spans="1:11" ht="20.25" customHeight="1" thickBot="1" x14ac:dyDescent="0.3">
      <c r="A120" s="27"/>
      <c r="B120" s="54"/>
      <c r="C120" s="107"/>
      <c r="D120" s="108"/>
      <c r="E120" s="27"/>
      <c r="F120" s="200" t="s">
        <v>28</v>
      </c>
      <c r="G120" s="205"/>
      <c r="H120" s="201"/>
      <c r="I120" s="52">
        <f>SUM(I118:I119)</f>
        <v>14000</v>
      </c>
      <c r="J120" s="65"/>
      <c r="K120" s="111"/>
    </row>
    <row r="121" spans="1:11" ht="20.25" customHeight="1" x14ac:dyDescent="0.25">
      <c r="A121" s="27"/>
      <c r="B121" s="54"/>
      <c r="C121" s="107"/>
      <c r="D121" s="108"/>
      <c r="E121" s="27"/>
      <c r="F121" s="54"/>
      <c r="G121" s="53"/>
      <c r="H121" s="55"/>
      <c r="I121" s="55"/>
      <c r="J121" s="65"/>
      <c r="K121" s="111"/>
    </row>
    <row r="122" spans="1:11" ht="20.25" customHeight="1" x14ac:dyDescent="0.25">
      <c r="A122" s="27"/>
      <c r="B122" s="54"/>
      <c r="C122" s="107"/>
      <c r="D122" s="108"/>
      <c r="E122" s="27"/>
      <c r="F122" s="54"/>
      <c r="G122" s="53"/>
      <c r="H122" s="55"/>
      <c r="I122" s="55"/>
      <c r="J122" s="65"/>
      <c r="K122" s="111"/>
    </row>
    <row r="123" spans="1:11" ht="20.25" customHeight="1" thickBot="1" x14ac:dyDescent="0.3">
      <c r="A123" s="27"/>
      <c r="B123" s="54"/>
      <c r="C123" s="202" t="s">
        <v>18</v>
      </c>
      <c r="D123" s="203"/>
      <c r="E123" s="203"/>
      <c r="F123" s="203"/>
      <c r="G123" s="203"/>
      <c r="H123" s="203"/>
      <c r="I123" s="203"/>
      <c r="J123" s="204"/>
      <c r="K123" s="29"/>
    </row>
    <row r="124" spans="1:11" ht="18.75" x14ac:dyDescent="0.25">
      <c r="A124" s="57" t="s">
        <v>1</v>
      </c>
      <c r="B124" s="58" t="s">
        <v>3</v>
      </c>
      <c r="C124" s="43" t="s">
        <v>3</v>
      </c>
      <c r="D124" s="77" t="s">
        <v>4</v>
      </c>
      <c r="E124" s="78" t="s">
        <v>5</v>
      </c>
      <c r="F124" s="78" t="s">
        <v>9</v>
      </c>
      <c r="G124" s="36" t="s">
        <v>6</v>
      </c>
      <c r="H124" s="37" t="s">
        <v>7</v>
      </c>
      <c r="I124" s="38" t="s">
        <v>17</v>
      </c>
      <c r="J124" s="79" t="s">
        <v>8</v>
      </c>
      <c r="K124" s="70" t="s">
        <v>52</v>
      </c>
    </row>
    <row r="125" spans="1:11" ht="37.5" x14ac:dyDescent="0.25">
      <c r="A125" s="41">
        <v>1</v>
      </c>
      <c r="B125" s="60"/>
      <c r="C125" s="43" t="s">
        <v>61</v>
      </c>
      <c r="D125" s="44">
        <v>14310</v>
      </c>
      <c r="E125" s="45" t="s">
        <v>176</v>
      </c>
      <c r="F125" s="46" t="s">
        <v>92</v>
      </c>
      <c r="G125" s="47" t="s">
        <v>72</v>
      </c>
      <c r="H125" s="115">
        <v>57.4</v>
      </c>
      <c r="I125" s="116">
        <v>57.4</v>
      </c>
      <c r="J125" s="50" t="s">
        <v>99</v>
      </c>
      <c r="K125" s="51" t="s">
        <v>177</v>
      </c>
    </row>
    <row r="126" spans="1:11" ht="18.75" x14ac:dyDescent="0.25">
      <c r="A126" s="41">
        <v>2</v>
      </c>
      <c r="B126" s="60"/>
      <c r="C126" s="43"/>
      <c r="D126" s="44"/>
      <c r="E126" s="45"/>
      <c r="F126" s="46"/>
      <c r="G126" s="47"/>
      <c r="H126" s="115"/>
      <c r="I126" s="116"/>
      <c r="J126" s="50"/>
      <c r="K126" s="51"/>
    </row>
    <row r="127" spans="1:11" ht="19.5" thickBot="1" x14ac:dyDescent="0.3">
      <c r="A127" s="41">
        <v>3</v>
      </c>
      <c r="B127" s="60"/>
      <c r="C127" s="43"/>
      <c r="D127" s="44"/>
      <c r="E127" s="45"/>
      <c r="F127" s="46"/>
      <c r="G127" s="47"/>
      <c r="H127" s="115"/>
      <c r="I127" s="116"/>
      <c r="J127" s="50"/>
      <c r="K127" s="51"/>
    </row>
    <row r="128" spans="1:11" ht="19.5" thickBot="1" x14ac:dyDescent="0.3">
      <c r="A128" s="27"/>
      <c r="B128" s="54"/>
      <c r="C128" s="107"/>
      <c r="D128" s="108"/>
      <c r="E128" s="27"/>
      <c r="F128" s="200" t="s">
        <v>23</v>
      </c>
      <c r="G128" s="205"/>
      <c r="H128" s="201"/>
      <c r="I128" s="117">
        <f>SUM(I125:I127)</f>
        <v>57.4</v>
      </c>
      <c r="J128" s="65"/>
      <c r="K128" s="111"/>
    </row>
    <row r="129" spans="1:11" ht="18.75" x14ac:dyDescent="0.25">
      <c r="A129" s="27"/>
      <c r="B129" s="54"/>
      <c r="C129" s="107"/>
      <c r="D129" s="108"/>
      <c r="E129" s="27"/>
      <c r="F129" s="103"/>
      <c r="G129" s="103"/>
      <c r="H129" s="103"/>
      <c r="I129" s="103"/>
      <c r="J129" s="65"/>
      <c r="K129" s="111"/>
    </row>
    <row r="130" spans="1:11" ht="18.75" x14ac:dyDescent="0.25">
      <c r="A130" s="22"/>
      <c r="B130" s="24"/>
      <c r="C130" s="23"/>
      <c r="D130" s="22"/>
      <c r="E130" s="22"/>
      <c r="F130" s="24"/>
      <c r="G130" s="25"/>
      <c r="H130" s="25"/>
      <c r="I130" s="25"/>
      <c r="J130" s="25"/>
      <c r="K130" s="26"/>
    </row>
    <row r="131" spans="1:11" ht="19.5" thickBot="1" x14ac:dyDescent="0.3">
      <c r="A131" s="27"/>
      <c r="B131" s="54"/>
      <c r="C131" s="202" t="s">
        <v>31</v>
      </c>
      <c r="D131" s="203"/>
      <c r="E131" s="203"/>
      <c r="F131" s="203"/>
      <c r="G131" s="203"/>
      <c r="H131" s="203"/>
      <c r="I131" s="203"/>
      <c r="J131" s="204"/>
      <c r="K131" s="29"/>
    </row>
    <row r="132" spans="1:11" ht="18.75" x14ac:dyDescent="0.25">
      <c r="A132" s="57" t="s">
        <v>1</v>
      </c>
      <c r="B132" s="58" t="s">
        <v>3</v>
      </c>
      <c r="C132" s="118" t="s">
        <v>3</v>
      </c>
      <c r="D132" s="77" t="s">
        <v>4</v>
      </c>
      <c r="E132" s="78" t="s">
        <v>5</v>
      </c>
      <c r="F132" s="78" t="s">
        <v>9</v>
      </c>
      <c r="G132" s="119" t="s">
        <v>6</v>
      </c>
      <c r="H132" s="120" t="s">
        <v>7</v>
      </c>
      <c r="I132" s="121" t="s">
        <v>17</v>
      </c>
      <c r="J132" s="79" t="s">
        <v>8</v>
      </c>
      <c r="K132" s="59" t="s">
        <v>52</v>
      </c>
    </row>
    <row r="133" spans="1:11" ht="18.75" x14ac:dyDescent="0.25">
      <c r="A133" s="66">
        <v>1</v>
      </c>
      <c r="B133" s="67"/>
      <c r="C133" s="32"/>
      <c r="D133" s="44"/>
      <c r="E133" s="46"/>
      <c r="F133" s="46"/>
      <c r="G133" s="112"/>
      <c r="H133" s="113"/>
      <c r="I133" s="114"/>
      <c r="J133" s="69"/>
      <c r="K133" s="70"/>
    </row>
    <row r="134" spans="1:11" ht="18.75" x14ac:dyDescent="0.25">
      <c r="A134" s="66">
        <v>2</v>
      </c>
      <c r="B134" s="67"/>
      <c r="C134" s="32"/>
      <c r="D134" s="44"/>
      <c r="E134" s="46"/>
      <c r="F134" s="46"/>
      <c r="G134" s="112"/>
      <c r="H134" s="113"/>
      <c r="I134" s="114"/>
      <c r="J134" s="69"/>
      <c r="K134" s="70"/>
    </row>
    <row r="135" spans="1:11" ht="19.5" thickBot="1" x14ac:dyDescent="0.3">
      <c r="A135" s="66">
        <v>3</v>
      </c>
      <c r="B135" s="67"/>
      <c r="C135" s="32"/>
      <c r="D135" s="44"/>
      <c r="E135" s="46"/>
      <c r="F135" s="46"/>
      <c r="G135" s="112"/>
      <c r="H135" s="113"/>
      <c r="I135" s="114"/>
      <c r="J135" s="69"/>
      <c r="K135" s="70"/>
    </row>
    <row r="136" spans="1:11" ht="19.5" thickBot="1" x14ac:dyDescent="0.3">
      <c r="A136" s="27"/>
      <c r="B136" s="54"/>
      <c r="C136" s="137"/>
      <c r="D136" s="27"/>
      <c r="E136" s="27"/>
      <c r="F136" s="198" t="s">
        <v>32</v>
      </c>
      <c r="G136" s="206"/>
      <c r="H136" s="199"/>
      <c r="I136" s="52">
        <f>SUM(I133:I135)</f>
        <v>0</v>
      </c>
      <c r="J136" s="65"/>
      <c r="K136" s="29"/>
    </row>
    <row r="137" spans="1:11" ht="18.75" x14ac:dyDescent="0.25">
      <c r="A137" s="22"/>
      <c r="B137" s="24"/>
      <c r="C137" s="23"/>
      <c r="D137" s="22"/>
      <c r="E137" s="22"/>
      <c r="F137" s="24"/>
      <c r="G137" s="25"/>
      <c r="H137" s="25"/>
      <c r="I137" s="25"/>
      <c r="J137" s="25"/>
      <c r="K137" s="26"/>
    </row>
    <row r="138" spans="1:11" ht="18.75" x14ac:dyDescent="0.25">
      <c r="A138" s="22"/>
      <c r="B138" s="24"/>
      <c r="C138" s="23"/>
      <c r="D138" s="22"/>
      <c r="E138" s="22"/>
      <c r="F138" s="24"/>
      <c r="G138" s="25"/>
      <c r="H138" s="25"/>
      <c r="I138" s="25"/>
      <c r="J138" s="25"/>
      <c r="K138" s="26"/>
    </row>
    <row r="139" spans="1:11" ht="19.5" thickBot="1" x14ac:dyDescent="0.3">
      <c r="A139" s="27"/>
      <c r="B139" s="54"/>
      <c r="C139" s="202" t="s">
        <v>33</v>
      </c>
      <c r="D139" s="203"/>
      <c r="E139" s="203"/>
      <c r="F139" s="203"/>
      <c r="G139" s="203"/>
      <c r="H139" s="203"/>
      <c r="I139" s="203"/>
      <c r="J139" s="204"/>
      <c r="K139" s="26"/>
    </row>
    <row r="140" spans="1:11" ht="18.75" x14ac:dyDescent="0.25">
      <c r="A140" s="57" t="s">
        <v>1</v>
      </c>
      <c r="B140" s="58" t="s">
        <v>3</v>
      </c>
      <c r="C140" s="118" t="s">
        <v>3</v>
      </c>
      <c r="D140" s="77" t="s">
        <v>4</v>
      </c>
      <c r="E140" s="78" t="s">
        <v>5</v>
      </c>
      <c r="F140" s="78" t="s">
        <v>9</v>
      </c>
      <c r="G140" s="36" t="s">
        <v>6</v>
      </c>
      <c r="H140" s="37" t="s">
        <v>7</v>
      </c>
      <c r="I140" s="38" t="s">
        <v>17</v>
      </c>
      <c r="J140" s="79" t="s">
        <v>8</v>
      </c>
      <c r="K140" s="59" t="s">
        <v>52</v>
      </c>
    </row>
    <row r="141" spans="1:11" ht="18.75" x14ac:dyDescent="0.25">
      <c r="A141" s="41">
        <v>1</v>
      </c>
      <c r="B141" s="138"/>
      <c r="C141" s="43" t="s">
        <v>178</v>
      </c>
      <c r="D141" s="44">
        <v>21200</v>
      </c>
      <c r="E141" s="45" t="s">
        <v>179</v>
      </c>
      <c r="F141" s="61" t="s">
        <v>178</v>
      </c>
      <c r="G141" s="47" t="s">
        <v>76</v>
      </c>
      <c r="H141" s="48">
        <v>99.75</v>
      </c>
      <c r="I141" s="49">
        <v>99.75</v>
      </c>
      <c r="J141" s="50" t="s">
        <v>97</v>
      </c>
      <c r="K141" s="51" t="s">
        <v>180</v>
      </c>
    </row>
    <row r="142" spans="1:11" ht="18.75" x14ac:dyDescent="0.25">
      <c r="A142" s="41">
        <v>2</v>
      </c>
      <c r="B142" s="161"/>
      <c r="C142" s="43"/>
      <c r="D142" s="44"/>
      <c r="E142" s="45"/>
      <c r="F142" s="61"/>
      <c r="G142" s="47"/>
      <c r="H142" s="48"/>
      <c r="I142" s="49"/>
      <c r="J142" s="50"/>
      <c r="K142" s="51"/>
    </row>
    <row r="143" spans="1:11" ht="19.5" thickBot="1" x14ac:dyDescent="0.3">
      <c r="A143" s="41">
        <v>3</v>
      </c>
      <c r="B143" s="161"/>
      <c r="C143" s="43"/>
      <c r="D143" s="44"/>
      <c r="E143" s="45"/>
      <c r="F143" s="61"/>
      <c r="G143" s="47"/>
      <c r="H143" s="48"/>
      <c r="I143" s="49"/>
      <c r="J143" s="50"/>
      <c r="K143" s="51"/>
    </row>
    <row r="144" spans="1:11" ht="19.5" thickBot="1" x14ac:dyDescent="0.3">
      <c r="A144" s="22"/>
      <c r="B144" s="24"/>
      <c r="C144" s="23"/>
      <c r="D144" s="22"/>
      <c r="E144" s="22"/>
      <c r="F144" s="122"/>
      <c r="G144" s="123"/>
      <c r="H144" s="124" t="s">
        <v>34</v>
      </c>
      <c r="I144" s="52">
        <f>SUM(I141:I143)</f>
        <v>99.75</v>
      </c>
      <c r="J144" s="125"/>
      <c r="K144" s="125"/>
    </row>
    <row r="145" spans="1:11" ht="18" customHeight="1" x14ac:dyDescent="0.25">
      <c r="A145" s="22"/>
      <c r="B145" s="24"/>
      <c r="C145" s="23"/>
      <c r="D145" s="22"/>
      <c r="E145" s="22"/>
      <c r="F145" s="24"/>
      <c r="G145" s="25"/>
      <c r="H145" s="25"/>
      <c r="I145" s="25"/>
      <c r="J145" s="82"/>
      <c r="K145" s="82"/>
    </row>
    <row r="146" spans="1:11" ht="19.5" thickBot="1" x14ac:dyDescent="0.3">
      <c r="A146" s="27"/>
      <c r="B146" s="54"/>
      <c r="C146" s="202" t="s">
        <v>38</v>
      </c>
      <c r="D146" s="203"/>
      <c r="E146" s="203"/>
      <c r="F146" s="203"/>
      <c r="G146" s="203"/>
      <c r="H146" s="203"/>
      <c r="I146" s="203"/>
      <c r="J146" s="204"/>
      <c r="K146" s="26"/>
    </row>
    <row r="147" spans="1:11" ht="18.75" x14ac:dyDescent="0.25">
      <c r="A147" s="57" t="s">
        <v>1</v>
      </c>
      <c r="B147" s="58" t="s">
        <v>3</v>
      </c>
      <c r="C147" s="118" t="s">
        <v>3</v>
      </c>
      <c r="D147" s="77" t="s">
        <v>4</v>
      </c>
      <c r="E147" s="78" t="s">
        <v>5</v>
      </c>
      <c r="F147" s="78" t="s">
        <v>9</v>
      </c>
      <c r="G147" s="36" t="s">
        <v>6</v>
      </c>
      <c r="H147" s="37" t="s">
        <v>7</v>
      </c>
      <c r="I147" s="38" t="s">
        <v>17</v>
      </c>
      <c r="J147" s="79" t="s">
        <v>8</v>
      </c>
      <c r="K147" s="59" t="s">
        <v>52</v>
      </c>
    </row>
    <row r="148" spans="1:11" ht="15.75" customHeight="1" x14ac:dyDescent="0.25">
      <c r="A148" s="41">
        <v>1</v>
      </c>
      <c r="B148" s="138"/>
      <c r="C148" s="43" t="s">
        <v>192</v>
      </c>
      <c r="D148" s="44">
        <v>13610</v>
      </c>
      <c r="E148" s="45">
        <v>25432</v>
      </c>
      <c r="F148" s="61" t="s">
        <v>200</v>
      </c>
      <c r="G148" s="47" t="s">
        <v>169</v>
      </c>
      <c r="H148" s="48">
        <v>55</v>
      </c>
      <c r="I148" s="49">
        <v>55</v>
      </c>
      <c r="J148" s="50" t="s">
        <v>97</v>
      </c>
      <c r="K148" s="126" t="s">
        <v>209</v>
      </c>
    </row>
    <row r="149" spans="1:11" ht="15.75" customHeight="1" x14ac:dyDescent="0.25">
      <c r="A149" s="41">
        <v>2</v>
      </c>
      <c r="B149" s="161"/>
      <c r="C149" s="43" t="s">
        <v>193</v>
      </c>
      <c r="D149" s="44">
        <v>21200</v>
      </c>
      <c r="E149" s="45" t="s">
        <v>194</v>
      </c>
      <c r="F149" s="61" t="s">
        <v>201</v>
      </c>
      <c r="G149" s="47" t="s">
        <v>206</v>
      </c>
      <c r="H149" s="48">
        <v>350</v>
      </c>
      <c r="I149" s="49">
        <v>350</v>
      </c>
      <c r="J149" s="50" t="s">
        <v>98</v>
      </c>
      <c r="K149" s="126" t="s">
        <v>210</v>
      </c>
    </row>
    <row r="150" spans="1:11" ht="15.75" customHeight="1" x14ac:dyDescent="0.25">
      <c r="A150" s="41">
        <v>3</v>
      </c>
      <c r="B150" s="161"/>
      <c r="C150" s="43" t="s">
        <v>193</v>
      </c>
      <c r="D150" s="44">
        <v>21200</v>
      </c>
      <c r="E150" s="45" t="s">
        <v>195</v>
      </c>
      <c r="F150" s="61" t="s">
        <v>202</v>
      </c>
      <c r="G150" s="47" t="s">
        <v>207</v>
      </c>
      <c r="H150" s="48">
        <v>350</v>
      </c>
      <c r="I150" s="49">
        <v>350</v>
      </c>
      <c r="J150" s="50" t="s">
        <v>99</v>
      </c>
      <c r="K150" s="126" t="s">
        <v>211</v>
      </c>
    </row>
    <row r="151" spans="1:11" ht="15.75" customHeight="1" x14ac:dyDescent="0.25">
      <c r="A151" s="41">
        <v>4</v>
      </c>
      <c r="B151" s="161"/>
      <c r="C151" s="43" t="s">
        <v>193</v>
      </c>
      <c r="D151" s="44">
        <v>21200</v>
      </c>
      <c r="E151" s="45" t="s">
        <v>196</v>
      </c>
      <c r="F151" s="61" t="s">
        <v>203</v>
      </c>
      <c r="G151" s="47" t="s">
        <v>97</v>
      </c>
      <c r="H151" s="48">
        <v>110</v>
      </c>
      <c r="I151" s="49">
        <v>110</v>
      </c>
      <c r="J151" s="50" t="s">
        <v>99</v>
      </c>
      <c r="K151" s="126" t="s">
        <v>212</v>
      </c>
    </row>
    <row r="152" spans="1:11" ht="15.75" customHeight="1" x14ac:dyDescent="0.25">
      <c r="A152" s="41">
        <v>5</v>
      </c>
      <c r="B152" s="161"/>
      <c r="C152" s="43" t="s">
        <v>193</v>
      </c>
      <c r="D152" s="44">
        <v>21200</v>
      </c>
      <c r="E152" s="45" t="s">
        <v>197</v>
      </c>
      <c r="F152" s="61" t="s">
        <v>204</v>
      </c>
      <c r="G152" s="47" t="s">
        <v>208</v>
      </c>
      <c r="H152" s="48">
        <v>20000</v>
      </c>
      <c r="I152" s="49">
        <v>20000</v>
      </c>
      <c r="J152" s="50" t="s">
        <v>99</v>
      </c>
      <c r="K152" s="126" t="s">
        <v>213</v>
      </c>
    </row>
    <row r="153" spans="1:11" ht="15.75" customHeight="1" x14ac:dyDescent="0.25">
      <c r="A153" s="41">
        <v>6</v>
      </c>
      <c r="B153" s="161"/>
      <c r="C153" s="43" t="s">
        <v>193</v>
      </c>
      <c r="D153" s="44">
        <v>21200</v>
      </c>
      <c r="E153" s="45" t="s">
        <v>198</v>
      </c>
      <c r="F153" s="61" t="s">
        <v>205</v>
      </c>
      <c r="G153" s="47" t="s">
        <v>208</v>
      </c>
      <c r="H153" s="48">
        <v>20000</v>
      </c>
      <c r="I153" s="49">
        <v>20000</v>
      </c>
      <c r="J153" s="50" t="s">
        <v>99</v>
      </c>
      <c r="K153" s="126" t="s">
        <v>214</v>
      </c>
    </row>
    <row r="154" spans="1:11" ht="15.75" customHeight="1" x14ac:dyDescent="0.25">
      <c r="A154" s="41">
        <v>7</v>
      </c>
      <c r="B154" s="161"/>
      <c r="C154" s="43" t="s">
        <v>61</v>
      </c>
      <c r="D154" s="44">
        <v>14310</v>
      </c>
      <c r="E154" s="45" t="s">
        <v>199</v>
      </c>
      <c r="F154" s="61" t="s">
        <v>92</v>
      </c>
      <c r="G154" s="47" t="s">
        <v>72</v>
      </c>
      <c r="H154" s="48">
        <v>35.5</v>
      </c>
      <c r="I154" s="49">
        <v>35.5</v>
      </c>
      <c r="J154" s="50" t="s">
        <v>99</v>
      </c>
      <c r="K154" s="126" t="s">
        <v>215</v>
      </c>
    </row>
    <row r="155" spans="1:11" ht="15.75" customHeight="1" x14ac:dyDescent="0.25">
      <c r="A155" s="41">
        <v>8</v>
      </c>
      <c r="B155" s="161"/>
      <c r="C155" s="43"/>
      <c r="D155" s="44"/>
      <c r="E155" s="45"/>
      <c r="F155" s="61"/>
      <c r="G155" s="47"/>
      <c r="H155" s="48"/>
      <c r="I155" s="49"/>
      <c r="J155" s="50"/>
      <c r="K155" s="126"/>
    </row>
    <row r="156" spans="1:11" ht="18.75" x14ac:dyDescent="0.25">
      <c r="A156" s="41"/>
      <c r="B156" s="156"/>
      <c r="C156" s="43"/>
      <c r="D156" s="44"/>
      <c r="E156" s="45"/>
      <c r="F156" s="61"/>
      <c r="G156" s="47"/>
      <c r="H156" s="48"/>
      <c r="I156" s="49"/>
      <c r="J156" s="50"/>
      <c r="K156" s="126"/>
    </row>
    <row r="157" spans="1:11" ht="19.5" thickBot="1" x14ac:dyDescent="0.3">
      <c r="A157" s="41"/>
      <c r="B157" s="156"/>
      <c r="C157" s="43"/>
      <c r="D157" s="44"/>
      <c r="E157" s="45"/>
      <c r="F157" s="61"/>
      <c r="G157" s="47"/>
      <c r="H157" s="48"/>
      <c r="I157" s="49"/>
      <c r="J157" s="50"/>
      <c r="K157" s="126"/>
    </row>
    <row r="158" spans="1:11" ht="38.25" thickBot="1" x14ac:dyDescent="0.3">
      <c r="A158" s="22"/>
      <c r="B158" s="24"/>
      <c r="C158" s="23"/>
      <c r="D158" s="22"/>
      <c r="E158" s="22"/>
      <c r="F158" s="24"/>
      <c r="G158" s="25"/>
      <c r="H158" s="127" t="s">
        <v>39</v>
      </c>
      <c r="I158" s="52">
        <f>SUM(I148:I157)</f>
        <v>40900.5</v>
      </c>
      <c r="J158" s="25"/>
      <c r="K158" s="26"/>
    </row>
    <row r="159" spans="1:11" ht="18.75" x14ac:dyDescent="0.25">
      <c r="A159" s="22"/>
      <c r="B159" s="24"/>
      <c r="C159" s="23"/>
      <c r="D159" s="22"/>
      <c r="E159" s="22"/>
      <c r="F159" s="24"/>
      <c r="G159" s="25"/>
      <c r="H159" s="25"/>
      <c r="I159" s="25"/>
      <c r="J159" s="25"/>
      <c r="K159" s="26"/>
    </row>
    <row r="160" spans="1:11" ht="19.5" thickBot="1" x14ac:dyDescent="0.3">
      <c r="A160" s="27"/>
      <c r="B160" s="54"/>
      <c r="C160" s="202" t="s">
        <v>26</v>
      </c>
      <c r="D160" s="203"/>
      <c r="E160" s="203"/>
      <c r="F160" s="203"/>
      <c r="G160" s="203"/>
      <c r="H160" s="203"/>
      <c r="I160" s="203"/>
      <c r="J160" s="204"/>
      <c r="K160" s="26"/>
    </row>
    <row r="161" spans="1:11" ht="18.75" x14ac:dyDescent="0.25">
      <c r="A161" s="57" t="s">
        <v>1</v>
      </c>
      <c r="B161" s="58" t="s">
        <v>3</v>
      </c>
      <c r="C161" s="118" t="s">
        <v>3</v>
      </c>
      <c r="D161" s="77" t="s">
        <v>4</v>
      </c>
      <c r="E161" s="78" t="s">
        <v>5</v>
      </c>
      <c r="F161" s="78" t="s">
        <v>9</v>
      </c>
      <c r="G161" s="36" t="s">
        <v>6</v>
      </c>
      <c r="H161" s="37" t="s">
        <v>7</v>
      </c>
      <c r="I161" s="38" t="s">
        <v>17</v>
      </c>
      <c r="J161" s="79" t="s">
        <v>8</v>
      </c>
      <c r="K161" s="70" t="s">
        <v>52</v>
      </c>
    </row>
    <row r="162" spans="1:11" ht="20.25" x14ac:dyDescent="0.25">
      <c r="A162" s="140">
        <v>1</v>
      </c>
      <c r="B162" s="141"/>
      <c r="C162" s="142" t="s">
        <v>261</v>
      </c>
      <c r="D162" s="143">
        <v>13950</v>
      </c>
      <c r="E162" s="144" t="s">
        <v>262</v>
      </c>
      <c r="F162" s="145" t="s">
        <v>69</v>
      </c>
      <c r="G162" s="146" t="s">
        <v>263</v>
      </c>
      <c r="H162" s="147">
        <v>1925</v>
      </c>
      <c r="I162" s="148">
        <v>1925</v>
      </c>
      <c r="J162" s="149" t="s">
        <v>98</v>
      </c>
      <c r="K162" s="162" t="s">
        <v>330</v>
      </c>
    </row>
    <row r="163" spans="1:11" ht="20.25" x14ac:dyDescent="0.25">
      <c r="A163" s="140">
        <v>2</v>
      </c>
      <c r="B163" s="141"/>
      <c r="C163" s="142" t="s">
        <v>264</v>
      </c>
      <c r="D163" s="143">
        <v>13952</v>
      </c>
      <c r="E163" s="144" t="s">
        <v>265</v>
      </c>
      <c r="F163" s="145" t="s">
        <v>266</v>
      </c>
      <c r="G163" s="146" t="s">
        <v>267</v>
      </c>
      <c r="H163" s="147">
        <v>240</v>
      </c>
      <c r="I163" s="148">
        <v>240</v>
      </c>
      <c r="J163" s="149" t="s">
        <v>99</v>
      </c>
      <c r="K163" s="162" t="s">
        <v>331</v>
      </c>
    </row>
    <row r="164" spans="1:11" ht="20.25" x14ac:dyDescent="0.25">
      <c r="A164" s="140">
        <v>3</v>
      </c>
      <c r="B164" s="141"/>
      <c r="C164" s="142" t="s">
        <v>268</v>
      </c>
      <c r="D164" s="143">
        <v>13620</v>
      </c>
      <c r="E164" s="144" t="s">
        <v>269</v>
      </c>
      <c r="F164" s="145" t="s">
        <v>270</v>
      </c>
      <c r="G164" s="146" t="s">
        <v>56</v>
      </c>
      <c r="H164" s="147">
        <v>600</v>
      </c>
      <c r="I164" s="148">
        <v>600</v>
      </c>
      <c r="J164" s="149" t="s">
        <v>95</v>
      </c>
      <c r="K164" s="162" t="s">
        <v>332</v>
      </c>
    </row>
    <row r="165" spans="1:11" ht="20.25" x14ac:dyDescent="0.25">
      <c r="A165" s="140">
        <v>4</v>
      </c>
      <c r="B165" s="141"/>
      <c r="C165" s="142" t="s">
        <v>271</v>
      </c>
      <c r="D165" s="143">
        <v>14010</v>
      </c>
      <c r="E165" s="144" t="s">
        <v>272</v>
      </c>
      <c r="F165" s="145" t="s">
        <v>273</v>
      </c>
      <c r="G165" s="146" t="s">
        <v>274</v>
      </c>
      <c r="H165" s="147">
        <v>254.5</v>
      </c>
      <c r="I165" s="148">
        <v>254.5</v>
      </c>
      <c r="J165" s="149" t="s">
        <v>95</v>
      </c>
      <c r="K165" s="162" t="s">
        <v>333</v>
      </c>
    </row>
    <row r="166" spans="1:11" ht="20.25" x14ac:dyDescent="0.25">
      <c r="A166" s="140">
        <v>5</v>
      </c>
      <c r="B166" s="141"/>
      <c r="C166" s="142" t="s">
        <v>271</v>
      </c>
      <c r="D166" s="143">
        <v>14010</v>
      </c>
      <c r="E166" s="144" t="s">
        <v>275</v>
      </c>
      <c r="F166" s="145" t="s">
        <v>273</v>
      </c>
      <c r="G166" s="146" t="s">
        <v>276</v>
      </c>
      <c r="H166" s="147">
        <v>140</v>
      </c>
      <c r="I166" s="148">
        <v>140</v>
      </c>
      <c r="J166" s="149" t="s">
        <v>95</v>
      </c>
      <c r="K166" s="162" t="s">
        <v>334</v>
      </c>
    </row>
    <row r="167" spans="1:11" ht="20.25" x14ac:dyDescent="0.25">
      <c r="A167" s="140">
        <v>6</v>
      </c>
      <c r="B167" s="141"/>
      <c r="C167" s="142" t="s">
        <v>277</v>
      </c>
      <c r="D167" s="143" t="s">
        <v>278</v>
      </c>
      <c r="E167" s="144" t="s">
        <v>279</v>
      </c>
      <c r="F167" s="145" t="s">
        <v>280</v>
      </c>
      <c r="G167" s="146" t="s">
        <v>267</v>
      </c>
      <c r="H167" s="147">
        <v>443.31</v>
      </c>
      <c r="I167" s="148">
        <v>443.31</v>
      </c>
      <c r="J167" s="149" t="s">
        <v>97</v>
      </c>
      <c r="K167" s="162" t="s">
        <v>335</v>
      </c>
    </row>
    <row r="168" spans="1:11" ht="20.25" x14ac:dyDescent="0.25">
      <c r="A168" s="140">
        <v>7</v>
      </c>
      <c r="B168" s="141"/>
      <c r="C168" s="142" t="s">
        <v>268</v>
      </c>
      <c r="D168" s="143">
        <v>13620</v>
      </c>
      <c r="E168" s="144" t="s">
        <v>281</v>
      </c>
      <c r="F168" s="145" t="s">
        <v>282</v>
      </c>
      <c r="G168" s="146" t="s">
        <v>274</v>
      </c>
      <c r="H168" s="147">
        <v>27199.85</v>
      </c>
      <c r="I168" s="148">
        <v>27199.85</v>
      </c>
      <c r="J168" s="149" t="s">
        <v>97</v>
      </c>
      <c r="K168" s="162" t="s">
        <v>336</v>
      </c>
    </row>
    <row r="169" spans="1:11" ht="20.25" x14ac:dyDescent="0.25">
      <c r="A169" s="140">
        <v>8</v>
      </c>
      <c r="B169" s="141"/>
      <c r="C169" s="142" t="s">
        <v>268</v>
      </c>
      <c r="D169" s="143">
        <v>13620</v>
      </c>
      <c r="E169" s="144" t="s">
        <v>283</v>
      </c>
      <c r="F169" s="145" t="s">
        <v>284</v>
      </c>
      <c r="G169" s="146" t="s">
        <v>274</v>
      </c>
      <c r="H169" s="147">
        <v>3834.2</v>
      </c>
      <c r="I169" s="148">
        <v>3834.2</v>
      </c>
      <c r="J169" s="149" t="s">
        <v>97</v>
      </c>
      <c r="K169" s="162" t="s">
        <v>337</v>
      </c>
    </row>
    <row r="170" spans="1:11" ht="20.25" x14ac:dyDescent="0.25">
      <c r="A170" s="140">
        <v>9</v>
      </c>
      <c r="B170" s="141"/>
      <c r="C170" s="142" t="s">
        <v>268</v>
      </c>
      <c r="D170" s="143">
        <v>13620</v>
      </c>
      <c r="E170" s="144" t="s">
        <v>285</v>
      </c>
      <c r="F170" s="145" t="s">
        <v>282</v>
      </c>
      <c r="G170" s="146" t="s">
        <v>286</v>
      </c>
      <c r="H170" s="147">
        <v>44533.19</v>
      </c>
      <c r="I170" s="148">
        <v>44533.19</v>
      </c>
      <c r="J170" s="149" t="s">
        <v>97</v>
      </c>
      <c r="K170" s="162" t="s">
        <v>338</v>
      </c>
    </row>
    <row r="171" spans="1:11" ht="20.25" x14ac:dyDescent="0.25">
      <c r="A171" s="140">
        <v>10</v>
      </c>
      <c r="B171" s="141"/>
      <c r="C171" s="142" t="s">
        <v>268</v>
      </c>
      <c r="D171" s="143">
        <v>13620</v>
      </c>
      <c r="E171" s="144" t="s">
        <v>287</v>
      </c>
      <c r="F171" s="145" t="s">
        <v>288</v>
      </c>
      <c r="G171" s="146" t="s">
        <v>132</v>
      </c>
      <c r="H171" s="147">
        <v>12556.4</v>
      </c>
      <c r="I171" s="148">
        <v>12556.4</v>
      </c>
      <c r="J171" s="149" t="s">
        <v>97</v>
      </c>
      <c r="K171" s="162" t="s">
        <v>339</v>
      </c>
    </row>
    <row r="172" spans="1:11" ht="20.25" x14ac:dyDescent="0.25">
      <c r="A172" s="140">
        <v>11</v>
      </c>
      <c r="B172" s="141"/>
      <c r="C172" s="142" t="s">
        <v>289</v>
      </c>
      <c r="D172" s="143">
        <v>13620</v>
      </c>
      <c r="E172" s="144" t="s">
        <v>290</v>
      </c>
      <c r="F172" s="145" t="s">
        <v>291</v>
      </c>
      <c r="G172" s="146" t="s">
        <v>292</v>
      </c>
      <c r="H172" s="147">
        <v>7560</v>
      </c>
      <c r="I172" s="148">
        <v>7560</v>
      </c>
      <c r="J172" s="149" t="s">
        <v>97</v>
      </c>
      <c r="K172" s="162" t="s">
        <v>340</v>
      </c>
    </row>
    <row r="173" spans="1:11" ht="20.25" x14ac:dyDescent="0.25">
      <c r="A173" s="140">
        <v>12</v>
      </c>
      <c r="B173" s="141"/>
      <c r="C173" s="142" t="s">
        <v>293</v>
      </c>
      <c r="D173" s="143">
        <v>13640</v>
      </c>
      <c r="E173" s="144" t="s">
        <v>294</v>
      </c>
      <c r="F173" s="145" t="s">
        <v>295</v>
      </c>
      <c r="G173" s="146" t="s">
        <v>296</v>
      </c>
      <c r="H173" s="147">
        <v>17279.5</v>
      </c>
      <c r="I173" s="148">
        <v>17279.5</v>
      </c>
      <c r="J173" s="149" t="s">
        <v>97</v>
      </c>
      <c r="K173" s="162" t="s">
        <v>341</v>
      </c>
    </row>
    <row r="174" spans="1:11" ht="20.25" x14ac:dyDescent="0.25">
      <c r="A174" s="140">
        <v>13</v>
      </c>
      <c r="B174" s="141"/>
      <c r="C174" s="142" t="s">
        <v>297</v>
      </c>
      <c r="D174" s="143">
        <v>13330</v>
      </c>
      <c r="E174" s="144" t="s">
        <v>298</v>
      </c>
      <c r="F174" s="145" t="s">
        <v>299</v>
      </c>
      <c r="G174" s="146" t="s">
        <v>71</v>
      </c>
      <c r="H174" s="147">
        <v>213.07</v>
      </c>
      <c r="I174" s="148">
        <v>213.07</v>
      </c>
      <c r="J174" s="149" t="s">
        <v>97</v>
      </c>
      <c r="K174" s="162" t="s">
        <v>342</v>
      </c>
    </row>
    <row r="175" spans="1:11" ht="20.25" x14ac:dyDescent="0.25">
      <c r="A175" s="140">
        <v>14</v>
      </c>
      <c r="B175" s="141"/>
      <c r="C175" s="142" t="s">
        <v>297</v>
      </c>
      <c r="D175" s="143">
        <v>13330</v>
      </c>
      <c r="E175" s="144" t="s">
        <v>300</v>
      </c>
      <c r="F175" s="145" t="s">
        <v>299</v>
      </c>
      <c r="G175" s="146" t="s">
        <v>267</v>
      </c>
      <c r="H175" s="147">
        <v>250.59</v>
      </c>
      <c r="I175" s="148">
        <v>250.59</v>
      </c>
      <c r="J175" s="149" t="s">
        <v>97</v>
      </c>
      <c r="K175" s="162" t="s">
        <v>343</v>
      </c>
    </row>
    <row r="176" spans="1:11" ht="20.25" x14ac:dyDescent="0.25">
      <c r="A176" s="140">
        <v>15</v>
      </c>
      <c r="B176" s="141"/>
      <c r="C176" s="142" t="s">
        <v>301</v>
      </c>
      <c r="D176" s="143">
        <v>13503</v>
      </c>
      <c r="E176" s="144" t="s">
        <v>302</v>
      </c>
      <c r="F176" s="145" t="s">
        <v>303</v>
      </c>
      <c r="G176" s="146" t="s">
        <v>304</v>
      </c>
      <c r="H176" s="147">
        <v>20809</v>
      </c>
      <c r="I176" s="148">
        <v>20809</v>
      </c>
      <c r="J176" s="149" t="s">
        <v>97</v>
      </c>
      <c r="K176" s="162" t="s">
        <v>344</v>
      </c>
    </row>
    <row r="177" spans="1:11" ht="20.25" x14ac:dyDescent="0.25">
      <c r="A177" s="140">
        <v>16</v>
      </c>
      <c r="B177" s="141"/>
      <c r="C177" s="142" t="s">
        <v>305</v>
      </c>
      <c r="D177" s="143">
        <v>13820</v>
      </c>
      <c r="E177" s="144" t="s">
        <v>279</v>
      </c>
      <c r="F177" s="145" t="s">
        <v>306</v>
      </c>
      <c r="G177" s="146" t="s">
        <v>267</v>
      </c>
      <c r="H177" s="147">
        <v>195</v>
      </c>
      <c r="I177" s="148">
        <v>195</v>
      </c>
      <c r="J177" s="149" t="s">
        <v>97</v>
      </c>
      <c r="K177" s="162" t="s">
        <v>345</v>
      </c>
    </row>
    <row r="178" spans="1:11" ht="20.25" x14ac:dyDescent="0.25">
      <c r="A178" s="140">
        <v>17</v>
      </c>
      <c r="B178" s="141"/>
      <c r="C178" s="142" t="s">
        <v>307</v>
      </c>
      <c r="D178" s="143">
        <v>14310</v>
      </c>
      <c r="E178" s="144" t="s">
        <v>308</v>
      </c>
      <c r="F178" s="145" t="s">
        <v>309</v>
      </c>
      <c r="G178" s="146" t="s">
        <v>310</v>
      </c>
      <c r="H178" s="147">
        <v>49.86</v>
      </c>
      <c r="I178" s="148">
        <v>49.86</v>
      </c>
      <c r="J178" s="149" t="s">
        <v>97</v>
      </c>
      <c r="K178" s="162" t="s">
        <v>346</v>
      </c>
    </row>
    <row r="179" spans="1:11" ht="20.25" x14ac:dyDescent="0.25">
      <c r="A179" s="140">
        <v>18</v>
      </c>
      <c r="B179" s="141"/>
      <c r="C179" s="142" t="s">
        <v>307</v>
      </c>
      <c r="D179" s="143">
        <v>14310</v>
      </c>
      <c r="E179" s="144" t="s">
        <v>279</v>
      </c>
      <c r="F179" s="145" t="s">
        <v>311</v>
      </c>
      <c r="G179" s="146" t="s">
        <v>267</v>
      </c>
      <c r="H179" s="147">
        <v>50.02</v>
      </c>
      <c r="I179" s="148">
        <v>50.02</v>
      </c>
      <c r="J179" s="149" t="s">
        <v>97</v>
      </c>
      <c r="K179" s="162" t="s">
        <v>347</v>
      </c>
    </row>
    <row r="180" spans="1:11" ht="20.25" x14ac:dyDescent="0.25">
      <c r="A180" s="140">
        <v>19</v>
      </c>
      <c r="B180" s="141"/>
      <c r="C180" s="142" t="s">
        <v>80</v>
      </c>
      <c r="D180" s="143">
        <v>13220</v>
      </c>
      <c r="E180" s="144" t="s">
        <v>312</v>
      </c>
      <c r="F180" s="145" t="s">
        <v>313</v>
      </c>
      <c r="G180" s="146" t="s">
        <v>73</v>
      </c>
      <c r="H180" s="147">
        <v>6433.98</v>
      </c>
      <c r="I180" s="148">
        <v>6433.98</v>
      </c>
      <c r="J180" s="149" t="s">
        <v>97</v>
      </c>
      <c r="K180" s="162" t="s">
        <v>348</v>
      </c>
    </row>
    <row r="181" spans="1:11" ht="20.25" x14ac:dyDescent="0.25">
      <c r="A181" s="140">
        <v>20</v>
      </c>
      <c r="B181" s="141"/>
      <c r="C181" s="142" t="s">
        <v>314</v>
      </c>
      <c r="D181" s="143">
        <v>13230</v>
      </c>
      <c r="E181" s="144" t="s">
        <v>315</v>
      </c>
      <c r="F181" s="145" t="s">
        <v>316</v>
      </c>
      <c r="G181" s="146" t="s">
        <v>73</v>
      </c>
      <c r="H181" s="147">
        <v>683.8</v>
      </c>
      <c r="I181" s="148">
        <v>683.8</v>
      </c>
      <c r="J181" s="149" t="s">
        <v>97</v>
      </c>
      <c r="K181" s="162" t="s">
        <v>349</v>
      </c>
    </row>
    <row r="182" spans="1:11" ht="20.25" x14ac:dyDescent="0.25">
      <c r="A182" s="140">
        <v>21</v>
      </c>
      <c r="B182" s="141"/>
      <c r="C182" s="142" t="s">
        <v>317</v>
      </c>
      <c r="D182" s="143">
        <v>13220</v>
      </c>
      <c r="E182" s="144" t="s">
        <v>318</v>
      </c>
      <c r="F182" s="145" t="s">
        <v>319</v>
      </c>
      <c r="G182" s="146" t="s">
        <v>320</v>
      </c>
      <c r="H182" s="147">
        <v>345.17</v>
      </c>
      <c r="I182" s="148">
        <v>345.17</v>
      </c>
      <c r="J182" s="149" t="s">
        <v>97</v>
      </c>
      <c r="K182" s="162" t="s">
        <v>350</v>
      </c>
    </row>
    <row r="183" spans="1:11" ht="20.25" x14ac:dyDescent="0.25">
      <c r="A183" s="140">
        <v>22</v>
      </c>
      <c r="B183" s="141"/>
      <c r="C183" s="142" t="s">
        <v>314</v>
      </c>
      <c r="D183" s="143">
        <v>13230</v>
      </c>
      <c r="E183" s="144" t="s">
        <v>279</v>
      </c>
      <c r="F183" s="145" t="s">
        <v>316</v>
      </c>
      <c r="G183" s="146" t="s">
        <v>267</v>
      </c>
      <c r="H183" s="147">
        <v>270.5</v>
      </c>
      <c r="I183" s="148">
        <v>270.5</v>
      </c>
      <c r="J183" s="149" t="s">
        <v>97</v>
      </c>
      <c r="K183" s="162" t="s">
        <v>351</v>
      </c>
    </row>
    <row r="184" spans="1:11" ht="20.25" x14ac:dyDescent="0.25">
      <c r="A184" s="140">
        <v>23</v>
      </c>
      <c r="B184" s="141"/>
      <c r="C184" s="142" t="s">
        <v>307</v>
      </c>
      <c r="D184" s="143">
        <v>14310</v>
      </c>
      <c r="E184" s="144" t="s">
        <v>321</v>
      </c>
      <c r="F184" s="145" t="s">
        <v>322</v>
      </c>
      <c r="G184" s="146" t="s">
        <v>267</v>
      </c>
      <c r="H184" s="147">
        <v>50</v>
      </c>
      <c r="I184" s="148">
        <v>50</v>
      </c>
      <c r="J184" s="149" t="s">
        <v>97</v>
      </c>
      <c r="K184" s="162" t="s">
        <v>352</v>
      </c>
    </row>
    <row r="185" spans="1:11" ht="20.25" x14ac:dyDescent="0.25">
      <c r="A185" s="140">
        <v>24</v>
      </c>
      <c r="B185" s="141"/>
      <c r="C185" s="142" t="s">
        <v>297</v>
      </c>
      <c r="D185" s="143">
        <v>13330</v>
      </c>
      <c r="E185" s="144" t="s">
        <v>323</v>
      </c>
      <c r="F185" s="145" t="s">
        <v>299</v>
      </c>
      <c r="G185" s="146" t="s">
        <v>267</v>
      </c>
      <c r="H185" s="147">
        <v>175.89</v>
      </c>
      <c r="I185" s="148">
        <v>175.89</v>
      </c>
      <c r="J185" s="149" t="s">
        <v>97</v>
      </c>
      <c r="K185" s="162" t="s">
        <v>353</v>
      </c>
    </row>
    <row r="186" spans="1:11" ht="20.25" x14ac:dyDescent="0.25">
      <c r="A186" s="140">
        <v>25</v>
      </c>
      <c r="B186" s="141"/>
      <c r="C186" s="142" t="s">
        <v>297</v>
      </c>
      <c r="D186" s="143">
        <v>13330</v>
      </c>
      <c r="E186" s="144" t="s">
        <v>324</v>
      </c>
      <c r="F186" s="145" t="s">
        <v>299</v>
      </c>
      <c r="G186" s="146" t="s">
        <v>267</v>
      </c>
      <c r="H186" s="147">
        <v>128.24</v>
      </c>
      <c r="I186" s="148">
        <v>128.24</v>
      </c>
      <c r="J186" s="149" t="s">
        <v>97</v>
      </c>
      <c r="K186" s="162" t="s">
        <v>354</v>
      </c>
    </row>
    <row r="187" spans="1:11" ht="20.25" x14ac:dyDescent="0.25">
      <c r="A187" s="140">
        <v>26</v>
      </c>
      <c r="B187" s="141"/>
      <c r="C187" s="142" t="s">
        <v>297</v>
      </c>
      <c r="D187" s="143">
        <v>13330</v>
      </c>
      <c r="E187" s="144" t="s">
        <v>325</v>
      </c>
      <c r="F187" s="145" t="s">
        <v>299</v>
      </c>
      <c r="G187" s="146" t="s">
        <v>267</v>
      </c>
      <c r="H187" s="147">
        <v>60.86</v>
      </c>
      <c r="I187" s="148">
        <v>60.86</v>
      </c>
      <c r="J187" s="149" t="s">
        <v>326</v>
      </c>
      <c r="K187" s="162" t="s">
        <v>355</v>
      </c>
    </row>
    <row r="188" spans="1:11" ht="20.25" x14ac:dyDescent="0.25">
      <c r="A188" s="140">
        <v>27</v>
      </c>
      <c r="B188" s="141"/>
      <c r="C188" s="142" t="s">
        <v>305</v>
      </c>
      <c r="D188" s="143">
        <v>13820</v>
      </c>
      <c r="E188" s="144" t="s">
        <v>327</v>
      </c>
      <c r="F188" s="145" t="s">
        <v>328</v>
      </c>
      <c r="G188" s="146" t="s">
        <v>99</v>
      </c>
      <c r="H188" s="147">
        <v>108</v>
      </c>
      <c r="I188" s="148">
        <v>108</v>
      </c>
      <c r="J188" s="149" t="s">
        <v>99</v>
      </c>
      <c r="K188" s="162" t="s">
        <v>356</v>
      </c>
    </row>
    <row r="189" spans="1:11" ht="20.25" x14ac:dyDescent="0.25">
      <c r="A189" s="140">
        <v>28</v>
      </c>
      <c r="B189" s="141"/>
      <c r="C189" s="142" t="s">
        <v>305</v>
      </c>
      <c r="D189" s="143">
        <v>13820</v>
      </c>
      <c r="E189" s="144" t="s">
        <v>329</v>
      </c>
      <c r="F189" s="145" t="s">
        <v>328</v>
      </c>
      <c r="G189" s="146" t="s">
        <v>99</v>
      </c>
      <c r="H189" s="147">
        <v>128</v>
      </c>
      <c r="I189" s="148">
        <v>128</v>
      </c>
      <c r="J189" s="149" t="s">
        <v>99</v>
      </c>
      <c r="K189" s="162" t="s">
        <v>357</v>
      </c>
    </row>
    <row r="190" spans="1:11" ht="20.25" x14ac:dyDescent="0.25">
      <c r="A190" s="140">
        <v>29</v>
      </c>
      <c r="B190" s="141"/>
      <c r="C190" s="142"/>
      <c r="D190" s="143"/>
      <c r="E190" s="144"/>
      <c r="F190" s="145"/>
      <c r="G190" s="146"/>
      <c r="H190" s="147"/>
      <c r="I190" s="148"/>
      <c r="J190" s="149"/>
      <c r="K190" s="162"/>
    </row>
    <row r="191" spans="1:11" ht="20.25" x14ac:dyDescent="0.25">
      <c r="A191" s="140"/>
      <c r="B191" s="141"/>
      <c r="C191" s="142"/>
      <c r="D191" s="143"/>
      <c r="E191" s="144"/>
      <c r="F191" s="145"/>
      <c r="G191" s="146"/>
      <c r="H191" s="147"/>
      <c r="I191" s="148"/>
      <c r="J191" s="149"/>
      <c r="K191" s="162"/>
    </row>
    <row r="192" spans="1:11" ht="20.25" x14ac:dyDescent="0.25">
      <c r="A192" s="140"/>
      <c r="B192" s="141"/>
      <c r="C192" s="142"/>
      <c r="D192" s="143"/>
      <c r="E192" s="144"/>
      <c r="F192" s="145"/>
      <c r="G192" s="146"/>
      <c r="H192" s="147"/>
      <c r="I192" s="148"/>
      <c r="J192" s="149"/>
      <c r="K192" s="162"/>
    </row>
    <row r="193" spans="1:13" ht="20.25" x14ac:dyDescent="0.25">
      <c r="A193" s="140"/>
      <c r="B193" s="141"/>
      <c r="C193" s="142"/>
      <c r="D193" s="143"/>
      <c r="E193" s="144"/>
      <c r="F193" s="145"/>
      <c r="G193" s="146"/>
      <c r="H193" s="147"/>
      <c r="I193" s="148"/>
      <c r="J193" s="149"/>
      <c r="K193" s="162"/>
    </row>
    <row r="194" spans="1:13" ht="20.25" x14ac:dyDescent="0.25">
      <c r="A194" s="140"/>
      <c r="B194" s="141"/>
      <c r="C194" s="142"/>
      <c r="D194" s="143"/>
      <c r="E194" s="144"/>
      <c r="F194" s="145"/>
      <c r="G194" s="146"/>
      <c r="H194" s="147"/>
      <c r="I194" s="148"/>
      <c r="J194" s="149"/>
      <c r="K194" s="162"/>
    </row>
    <row r="195" spans="1:13" ht="20.25" x14ac:dyDescent="0.25">
      <c r="A195" s="140"/>
      <c r="B195" s="141"/>
      <c r="C195" s="142"/>
      <c r="D195" s="143"/>
      <c r="E195" s="144"/>
      <c r="F195" s="145"/>
      <c r="G195" s="146"/>
      <c r="H195" s="147"/>
      <c r="I195" s="148"/>
      <c r="J195" s="149"/>
      <c r="K195" s="162"/>
    </row>
    <row r="196" spans="1:13" ht="18.75" x14ac:dyDescent="0.25">
      <c r="A196" s="140"/>
      <c r="B196" s="141"/>
      <c r="C196" s="142"/>
      <c r="D196" s="143"/>
      <c r="E196" s="144"/>
      <c r="F196" s="145"/>
      <c r="G196" s="146"/>
      <c r="H196" s="147"/>
      <c r="I196" s="148"/>
      <c r="J196" s="149"/>
      <c r="K196" s="126"/>
    </row>
    <row r="197" spans="1:13" ht="18.75" x14ac:dyDescent="0.25">
      <c r="A197" s="140"/>
      <c r="B197" s="141"/>
      <c r="C197" s="142"/>
      <c r="D197" s="143"/>
      <c r="E197" s="144"/>
      <c r="F197" s="145"/>
      <c r="G197" s="146"/>
      <c r="H197" s="147"/>
      <c r="I197" s="148"/>
      <c r="J197" s="149"/>
      <c r="K197" s="126"/>
    </row>
    <row r="198" spans="1:13" ht="18.75" x14ac:dyDescent="0.25">
      <c r="A198" s="140"/>
      <c r="B198" s="141"/>
      <c r="C198" s="142"/>
      <c r="D198" s="143"/>
      <c r="E198" s="144"/>
      <c r="F198" s="145"/>
      <c r="G198" s="146"/>
      <c r="H198" s="147"/>
      <c r="I198" s="148"/>
      <c r="J198" s="149"/>
      <c r="K198" s="126"/>
    </row>
    <row r="199" spans="1:13" ht="19.5" thickBot="1" x14ac:dyDescent="0.3">
      <c r="A199" s="140"/>
      <c r="B199" s="141"/>
      <c r="C199" s="142"/>
      <c r="D199" s="143"/>
      <c r="E199" s="144"/>
      <c r="F199" s="145"/>
      <c r="G199" s="146"/>
      <c r="H199" s="147"/>
      <c r="I199" s="148"/>
      <c r="J199" s="149"/>
      <c r="K199" s="126"/>
    </row>
    <row r="200" spans="1:13" ht="19.5" thickBot="1" x14ac:dyDescent="0.3">
      <c r="A200" s="22"/>
      <c r="B200" s="24"/>
      <c r="C200" s="23"/>
      <c r="D200" s="22"/>
      <c r="E200" s="22"/>
      <c r="F200" s="22"/>
      <c r="G200" s="128"/>
      <c r="H200" s="129" t="s">
        <v>22</v>
      </c>
      <c r="I200" s="130">
        <f>SUM(I162:I199)</f>
        <v>146517.92999999996</v>
      </c>
      <c r="J200" s="25"/>
      <c r="K200" s="26"/>
    </row>
    <row r="201" spans="1:13" ht="21" customHeight="1" x14ac:dyDescent="0.25">
      <c r="A201" s="22"/>
      <c r="B201" s="24"/>
      <c r="C201" s="23"/>
      <c r="D201" s="22"/>
      <c r="E201" s="22"/>
      <c r="F201" s="24"/>
      <c r="G201" s="25"/>
      <c r="H201" s="25"/>
      <c r="I201" s="25"/>
      <c r="J201" s="25"/>
      <c r="K201" s="26"/>
    </row>
    <row r="202" spans="1:13" ht="18.75" x14ac:dyDescent="0.25">
      <c r="A202" s="22"/>
      <c r="B202" s="24"/>
      <c r="C202" s="23"/>
      <c r="D202" s="22"/>
      <c r="E202" s="22"/>
      <c r="F202" s="24"/>
      <c r="G202" s="25"/>
      <c r="H202" s="25"/>
      <c r="I202" s="25"/>
      <c r="J202" s="25"/>
      <c r="K202" s="26"/>
    </row>
    <row r="203" spans="1:13" s="13" customFormat="1" ht="21" thickBot="1" x14ac:dyDescent="0.3">
      <c r="A203" s="27"/>
      <c r="B203" s="137"/>
      <c r="C203" s="202" t="s">
        <v>35</v>
      </c>
      <c r="D203" s="203"/>
      <c r="E203" s="203"/>
      <c r="F203" s="203"/>
      <c r="G203" s="203"/>
      <c r="H203" s="203"/>
      <c r="I203" s="203"/>
      <c r="J203" s="204"/>
      <c r="K203" s="26"/>
      <c r="L203" s="15"/>
      <c r="M203" s="15"/>
    </row>
    <row r="204" spans="1:13" s="13" customFormat="1" ht="20.25" x14ac:dyDescent="0.25">
      <c r="A204" s="57" t="s">
        <v>1</v>
      </c>
      <c r="B204" s="131" t="s">
        <v>3</v>
      </c>
      <c r="C204" s="118" t="s">
        <v>3</v>
      </c>
      <c r="D204" s="77" t="s">
        <v>4</v>
      </c>
      <c r="E204" s="78" t="s">
        <v>5</v>
      </c>
      <c r="F204" s="132" t="s">
        <v>9</v>
      </c>
      <c r="G204" s="36" t="s">
        <v>6</v>
      </c>
      <c r="H204" s="37" t="s">
        <v>7</v>
      </c>
      <c r="I204" s="38" t="s">
        <v>17</v>
      </c>
      <c r="J204" s="79" t="s">
        <v>8</v>
      </c>
      <c r="K204" s="70" t="s">
        <v>52</v>
      </c>
      <c r="L204" s="15"/>
      <c r="M204" s="15"/>
    </row>
    <row r="205" spans="1:13" s="13" customFormat="1" ht="37.5" x14ac:dyDescent="0.25">
      <c r="A205" s="41">
        <v>2</v>
      </c>
      <c r="B205" s="197"/>
      <c r="C205" s="43" t="s">
        <v>111</v>
      </c>
      <c r="D205" s="44">
        <v>13141</v>
      </c>
      <c r="E205" s="45" t="s">
        <v>112</v>
      </c>
      <c r="F205" s="133" t="s">
        <v>184</v>
      </c>
      <c r="G205" s="47" t="s">
        <v>182</v>
      </c>
      <c r="H205" s="48">
        <v>230</v>
      </c>
      <c r="I205" s="134">
        <v>230</v>
      </c>
      <c r="J205" s="50" t="s">
        <v>97</v>
      </c>
      <c r="K205" s="126" t="s">
        <v>187</v>
      </c>
      <c r="M205" s="15"/>
    </row>
    <row r="206" spans="1:13" s="13" customFormat="1" ht="37.5" x14ac:dyDescent="0.25">
      <c r="A206" s="41">
        <v>5</v>
      </c>
      <c r="B206" s="197"/>
      <c r="C206" s="43" t="s">
        <v>111</v>
      </c>
      <c r="D206" s="44">
        <v>13141</v>
      </c>
      <c r="E206" s="45" t="s">
        <v>112</v>
      </c>
      <c r="F206" s="133" t="s">
        <v>185</v>
      </c>
      <c r="G206" s="47" t="s">
        <v>182</v>
      </c>
      <c r="H206" s="48">
        <v>230</v>
      </c>
      <c r="I206" s="134">
        <v>230</v>
      </c>
      <c r="J206" s="50" t="s">
        <v>97</v>
      </c>
      <c r="K206" s="126" t="s">
        <v>188</v>
      </c>
      <c r="M206" s="15"/>
    </row>
    <row r="207" spans="1:13" s="13" customFormat="1" ht="37.5" x14ac:dyDescent="0.25">
      <c r="A207" s="41">
        <v>7</v>
      </c>
      <c r="B207" s="197"/>
      <c r="C207" s="43" t="s">
        <v>111</v>
      </c>
      <c r="D207" s="44">
        <v>13141</v>
      </c>
      <c r="E207" s="45" t="s">
        <v>112</v>
      </c>
      <c r="F207" s="133" t="s">
        <v>184</v>
      </c>
      <c r="G207" s="47" t="s">
        <v>183</v>
      </c>
      <c r="H207" s="48">
        <v>104</v>
      </c>
      <c r="I207" s="134">
        <v>104</v>
      </c>
      <c r="J207" s="50" t="s">
        <v>97</v>
      </c>
      <c r="K207" s="126" t="s">
        <v>189</v>
      </c>
      <c r="M207" s="15"/>
    </row>
    <row r="208" spans="1:13" s="13" customFormat="1" ht="21" thickBot="1" x14ac:dyDescent="0.3">
      <c r="A208" s="41">
        <v>14</v>
      </c>
      <c r="B208" s="156"/>
      <c r="C208" s="43" t="s">
        <v>60</v>
      </c>
      <c r="D208" s="44">
        <v>13250</v>
      </c>
      <c r="E208" s="45" t="s">
        <v>181</v>
      </c>
      <c r="F208" s="133" t="s">
        <v>67</v>
      </c>
      <c r="G208" s="47" t="s">
        <v>71</v>
      </c>
      <c r="H208" s="48">
        <v>53.31</v>
      </c>
      <c r="I208" s="134">
        <v>53.31</v>
      </c>
      <c r="J208" s="50" t="s">
        <v>99</v>
      </c>
      <c r="K208" s="126" t="s">
        <v>191</v>
      </c>
      <c r="M208" s="15"/>
    </row>
    <row r="209" spans="1:13" s="13" customFormat="1" ht="21" thickBot="1" x14ac:dyDescent="0.3">
      <c r="A209" s="22"/>
      <c r="B209" s="23"/>
      <c r="C209" s="23"/>
      <c r="D209" s="22"/>
      <c r="E209" s="22"/>
      <c r="F209" s="217" t="s">
        <v>35</v>
      </c>
      <c r="G209" s="218"/>
      <c r="H209" s="219"/>
      <c r="I209" s="135">
        <f>SUM(I205:I208)</f>
        <v>617.30999999999995</v>
      </c>
      <c r="J209" s="25"/>
      <c r="K209" s="26"/>
      <c r="L209" s="15"/>
      <c r="M209" s="15"/>
    </row>
    <row r="210" spans="1:13" s="13" customFormat="1" ht="20.25" x14ac:dyDescent="0.25">
      <c r="A210" s="22"/>
      <c r="B210" s="23"/>
      <c r="C210" s="23"/>
      <c r="D210" s="22"/>
      <c r="E210" s="22"/>
      <c r="F210" s="23"/>
      <c r="G210" s="25"/>
      <c r="H210" s="25"/>
      <c r="I210" s="25"/>
      <c r="J210" s="25"/>
      <c r="K210" s="26"/>
      <c r="L210" s="15"/>
      <c r="M210" s="15"/>
    </row>
    <row r="211" spans="1:13" ht="18.75" x14ac:dyDescent="0.25">
      <c r="A211" s="137"/>
      <c r="B211" s="137"/>
      <c r="C211" s="137"/>
      <c r="D211" s="137"/>
      <c r="E211" s="137"/>
      <c r="F211" s="137"/>
      <c r="G211" s="137"/>
      <c r="H211" s="137"/>
      <c r="I211" s="137"/>
      <c r="J211" s="63"/>
      <c r="K211" s="63"/>
      <c r="L211" s="139"/>
      <c r="M211" s="19"/>
    </row>
    <row r="212" spans="1:13" ht="19.5" thickBot="1" x14ac:dyDescent="0.3">
      <c r="A212" s="164"/>
      <c r="B212" s="164"/>
      <c r="C212" s="220" t="s">
        <v>53</v>
      </c>
      <c r="D212" s="221"/>
      <c r="E212" s="221"/>
      <c r="F212" s="221"/>
      <c r="G212" s="221"/>
      <c r="H212" s="221"/>
      <c r="I212" s="221"/>
      <c r="J212" s="222"/>
      <c r="K212" s="165"/>
      <c r="L212" s="139"/>
      <c r="M212" s="19"/>
    </row>
    <row r="213" spans="1:13" x14ac:dyDescent="0.25">
      <c r="A213" s="166" t="s">
        <v>1</v>
      </c>
      <c r="B213" s="167" t="s">
        <v>3</v>
      </c>
      <c r="C213" s="168" t="s">
        <v>3</v>
      </c>
      <c r="D213" s="169" t="s">
        <v>4</v>
      </c>
      <c r="E213" s="170" t="s">
        <v>5</v>
      </c>
      <c r="F213" s="171" t="s">
        <v>9</v>
      </c>
      <c r="G213" s="172" t="s">
        <v>6</v>
      </c>
      <c r="H213" s="173" t="s">
        <v>7</v>
      </c>
      <c r="I213" s="174" t="s">
        <v>17</v>
      </c>
      <c r="J213" s="175" t="s">
        <v>8</v>
      </c>
      <c r="K213" s="176" t="s">
        <v>52</v>
      </c>
    </row>
    <row r="214" spans="1:13" ht="66" x14ac:dyDescent="0.3">
      <c r="A214" s="177">
        <v>1</v>
      </c>
      <c r="B214" s="178"/>
      <c r="C214" s="179" t="s">
        <v>217</v>
      </c>
      <c r="D214" s="180">
        <v>13420</v>
      </c>
      <c r="E214" s="181" t="s">
        <v>218</v>
      </c>
      <c r="F214" s="182" t="s">
        <v>219</v>
      </c>
      <c r="G214" s="183">
        <v>45196</v>
      </c>
      <c r="H214" s="184">
        <v>70</v>
      </c>
      <c r="I214" s="185">
        <v>70</v>
      </c>
      <c r="J214" s="186">
        <v>45250</v>
      </c>
      <c r="K214" s="187" t="s">
        <v>249</v>
      </c>
    </row>
    <row r="215" spans="1:13" ht="66" x14ac:dyDescent="0.3">
      <c r="A215" s="177">
        <v>2</v>
      </c>
      <c r="B215" s="178"/>
      <c r="C215" s="179" t="s">
        <v>220</v>
      </c>
      <c r="D215" s="180">
        <v>14110</v>
      </c>
      <c r="E215" s="181" t="s">
        <v>221</v>
      </c>
      <c r="F215" s="182" t="s">
        <v>222</v>
      </c>
      <c r="G215" s="183">
        <v>45222</v>
      </c>
      <c r="H215" s="184">
        <v>130.80000000000001</v>
      </c>
      <c r="I215" s="185">
        <v>130.80000000000001</v>
      </c>
      <c r="J215" s="186">
        <v>45250</v>
      </c>
      <c r="K215" s="187" t="s">
        <v>250</v>
      </c>
    </row>
    <row r="216" spans="1:13" ht="66" x14ac:dyDescent="0.3">
      <c r="A216" s="177">
        <v>3</v>
      </c>
      <c r="B216" s="178"/>
      <c r="C216" s="179" t="s">
        <v>223</v>
      </c>
      <c r="D216" s="180">
        <v>13420</v>
      </c>
      <c r="E216" s="181" t="s">
        <v>224</v>
      </c>
      <c r="F216" s="182" t="s">
        <v>225</v>
      </c>
      <c r="G216" s="183">
        <v>45211</v>
      </c>
      <c r="H216" s="184">
        <v>100</v>
      </c>
      <c r="I216" s="185">
        <v>100</v>
      </c>
      <c r="J216" s="186">
        <v>45250</v>
      </c>
      <c r="K216" s="187" t="s">
        <v>251</v>
      </c>
    </row>
    <row r="217" spans="1:13" ht="66" x14ac:dyDescent="0.3">
      <c r="A217" s="177">
        <v>4</v>
      </c>
      <c r="B217" s="178"/>
      <c r="C217" s="179" t="s">
        <v>226</v>
      </c>
      <c r="D217" s="180">
        <v>13420</v>
      </c>
      <c r="E217" s="181" t="s">
        <v>227</v>
      </c>
      <c r="F217" s="182" t="s">
        <v>228</v>
      </c>
      <c r="G217" s="183">
        <v>45216</v>
      </c>
      <c r="H217" s="184">
        <v>270</v>
      </c>
      <c r="I217" s="185">
        <v>270</v>
      </c>
      <c r="J217" s="186">
        <v>45250</v>
      </c>
      <c r="K217" s="187" t="s">
        <v>252</v>
      </c>
    </row>
    <row r="218" spans="1:13" ht="66" x14ac:dyDescent="0.3">
      <c r="A218" s="177">
        <v>5</v>
      </c>
      <c r="B218" s="178"/>
      <c r="C218" s="179" t="s">
        <v>229</v>
      </c>
      <c r="D218" s="180">
        <v>13420</v>
      </c>
      <c r="E218" s="181" t="s">
        <v>230</v>
      </c>
      <c r="F218" s="182" t="s">
        <v>231</v>
      </c>
      <c r="G218" s="183">
        <v>45224</v>
      </c>
      <c r="H218" s="184">
        <v>100</v>
      </c>
      <c r="I218" s="185">
        <v>100</v>
      </c>
      <c r="J218" s="186">
        <v>45250</v>
      </c>
      <c r="K218" s="187" t="s">
        <v>253</v>
      </c>
    </row>
    <row r="219" spans="1:13" ht="66" x14ac:dyDescent="0.3">
      <c r="A219" s="177">
        <v>6</v>
      </c>
      <c r="B219" s="178"/>
      <c r="C219" s="179" t="s">
        <v>232</v>
      </c>
      <c r="D219" s="180">
        <v>13420</v>
      </c>
      <c r="E219" s="181" t="s">
        <v>233</v>
      </c>
      <c r="F219" s="182" t="s">
        <v>234</v>
      </c>
      <c r="G219" s="183">
        <v>45229</v>
      </c>
      <c r="H219" s="184">
        <v>75</v>
      </c>
      <c r="I219" s="185">
        <v>75</v>
      </c>
      <c r="J219" s="186">
        <v>45250</v>
      </c>
      <c r="K219" s="187" t="s">
        <v>254</v>
      </c>
    </row>
    <row r="220" spans="1:13" ht="66" x14ac:dyDescent="0.3">
      <c r="A220" s="177">
        <v>7</v>
      </c>
      <c r="B220" s="178"/>
      <c r="C220" s="179" t="s">
        <v>235</v>
      </c>
      <c r="D220" s="180">
        <v>13420</v>
      </c>
      <c r="E220" s="181" t="s">
        <v>236</v>
      </c>
      <c r="F220" s="182" t="s">
        <v>234</v>
      </c>
      <c r="G220" s="183">
        <v>45229</v>
      </c>
      <c r="H220" s="184">
        <v>100</v>
      </c>
      <c r="I220" s="185">
        <v>100</v>
      </c>
      <c r="J220" s="186">
        <v>45250</v>
      </c>
      <c r="K220" s="187" t="s">
        <v>255</v>
      </c>
    </row>
    <row r="221" spans="1:13" ht="66" x14ac:dyDescent="0.3">
      <c r="A221" s="177">
        <v>8</v>
      </c>
      <c r="B221" s="178"/>
      <c r="C221" s="179" t="s">
        <v>237</v>
      </c>
      <c r="D221" s="180">
        <v>13420</v>
      </c>
      <c r="E221" s="181" t="s">
        <v>238</v>
      </c>
      <c r="F221" s="182" t="s">
        <v>231</v>
      </c>
      <c r="G221" s="183">
        <v>45223</v>
      </c>
      <c r="H221" s="184">
        <v>100</v>
      </c>
      <c r="I221" s="185">
        <v>100</v>
      </c>
      <c r="J221" s="186">
        <v>45250</v>
      </c>
      <c r="K221" s="187" t="s">
        <v>256</v>
      </c>
    </row>
    <row r="222" spans="1:13" ht="66" x14ac:dyDescent="0.3">
      <c r="A222" s="177">
        <v>9</v>
      </c>
      <c r="B222" s="178"/>
      <c r="C222" s="179" t="s">
        <v>239</v>
      </c>
      <c r="D222" s="180">
        <v>13420</v>
      </c>
      <c r="E222" s="181" t="s">
        <v>240</v>
      </c>
      <c r="F222" s="182" t="s">
        <v>241</v>
      </c>
      <c r="G222" s="183">
        <v>45218</v>
      </c>
      <c r="H222" s="184">
        <v>75</v>
      </c>
      <c r="I222" s="185">
        <v>75</v>
      </c>
      <c r="J222" s="186">
        <v>45250</v>
      </c>
      <c r="K222" s="187" t="s">
        <v>257</v>
      </c>
    </row>
    <row r="223" spans="1:13" ht="66" x14ac:dyDescent="0.3">
      <c r="A223" s="177">
        <v>10</v>
      </c>
      <c r="B223" s="178"/>
      <c r="C223" s="179" t="s">
        <v>242</v>
      </c>
      <c r="D223" s="180">
        <v>13420</v>
      </c>
      <c r="E223" s="181" t="s">
        <v>243</v>
      </c>
      <c r="F223" s="182" t="s">
        <v>244</v>
      </c>
      <c r="G223" s="183">
        <v>45219</v>
      </c>
      <c r="H223" s="184">
        <v>70</v>
      </c>
      <c r="I223" s="185">
        <v>70</v>
      </c>
      <c r="J223" s="186">
        <v>45250</v>
      </c>
      <c r="K223" s="187" t="s">
        <v>258</v>
      </c>
    </row>
    <row r="224" spans="1:13" ht="66" x14ac:dyDescent="0.3">
      <c r="A224" s="177">
        <v>11</v>
      </c>
      <c r="B224" s="178"/>
      <c r="C224" s="179" t="s">
        <v>245</v>
      </c>
      <c r="D224" s="180">
        <v>13420</v>
      </c>
      <c r="E224" s="181" t="s">
        <v>246</v>
      </c>
      <c r="F224" s="182" t="s">
        <v>244</v>
      </c>
      <c r="G224" s="183">
        <v>45132</v>
      </c>
      <c r="H224" s="184">
        <v>70</v>
      </c>
      <c r="I224" s="185">
        <v>70</v>
      </c>
      <c r="J224" s="186">
        <v>45250</v>
      </c>
      <c r="K224" s="187" t="s">
        <v>259</v>
      </c>
    </row>
    <row r="225" spans="1:11" ht="66" x14ac:dyDescent="0.3">
      <c r="A225" s="177">
        <v>12</v>
      </c>
      <c r="B225" s="178"/>
      <c r="C225" s="179" t="s">
        <v>247</v>
      </c>
      <c r="D225" s="180">
        <v>13420</v>
      </c>
      <c r="E225" s="181" t="s">
        <v>248</v>
      </c>
      <c r="F225" s="182" t="s">
        <v>244</v>
      </c>
      <c r="G225" s="183">
        <v>45131</v>
      </c>
      <c r="H225" s="184">
        <v>25</v>
      </c>
      <c r="I225" s="185">
        <v>25</v>
      </c>
      <c r="J225" s="186">
        <v>45250</v>
      </c>
      <c r="K225" s="187" t="s">
        <v>260</v>
      </c>
    </row>
    <row r="226" spans="1:11" ht="18.75" thickBot="1" x14ac:dyDescent="0.35">
      <c r="A226" s="177">
        <v>13</v>
      </c>
      <c r="B226" s="178"/>
      <c r="C226" s="179"/>
      <c r="D226" s="180"/>
      <c r="E226" s="181"/>
      <c r="F226" s="182"/>
      <c r="G226" s="183"/>
      <c r="H226" s="184"/>
      <c r="I226" s="185"/>
      <c r="J226" s="186"/>
      <c r="K226" s="187"/>
    </row>
    <row r="227" spans="1:11" ht="18.75" thickBot="1" x14ac:dyDescent="0.3">
      <c r="A227" s="188"/>
      <c r="B227" s="189"/>
      <c r="C227" s="190"/>
      <c r="D227" s="188"/>
      <c r="E227" s="188"/>
      <c r="F227" s="191" t="s">
        <v>54</v>
      </c>
      <c r="G227" s="192"/>
      <c r="H227" s="193"/>
      <c r="I227" s="194">
        <f>SUM(I214:I226)</f>
        <v>1185.8</v>
      </c>
      <c r="J227" s="195"/>
      <c r="K227" s="196"/>
    </row>
    <row r="231" spans="1:11" ht="19.5" thickBot="1" x14ac:dyDescent="0.3">
      <c r="A231" s="27"/>
      <c r="B231" s="151"/>
      <c r="C231" s="202" t="s">
        <v>55</v>
      </c>
      <c r="D231" s="203"/>
      <c r="E231" s="203"/>
      <c r="F231" s="203"/>
      <c r="G231" s="203"/>
      <c r="H231" s="203"/>
      <c r="I231" s="203"/>
      <c r="J231" s="204"/>
      <c r="K231" s="26"/>
    </row>
    <row r="232" spans="1:11" ht="18.75" x14ac:dyDescent="0.25">
      <c r="A232" s="57" t="s">
        <v>1</v>
      </c>
      <c r="B232" s="131" t="s">
        <v>3</v>
      </c>
      <c r="C232" s="118" t="s">
        <v>3</v>
      </c>
      <c r="D232" s="77" t="s">
        <v>4</v>
      </c>
      <c r="E232" s="78" t="s">
        <v>5</v>
      </c>
      <c r="F232" s="132" t="s">
        <v>9</v>
      </c>
      <c r="G232" s="36" t="s">
        <v>6</v>
      </c>
      <c r="H232" s="37" t="s">
        <v>7</v>
      </c>
      <c r="I232" s="38" t="s">
        <v>17</v>
      </c>
      <c r="J232" s="79" t="s">
        <v>8</v>
      </c>
      <c r="K232" s="70" t="s">
        <v>52</v>
      </c>
    </row>
    <row r="233" spans="1:11" ht="18.75" x14ac:dyDescent="0.25">
      <c r="A233" s="41">
        <v>1</v>
      </c>
      <c r="B233" s="152"/>
      <c r="C233" s="43"/>
      <c r="D233" s="44"/>
      <c r="E233" s="45"/>
      <c r="F233" s="133"/>
      <c r="G233" s="47"/>
      <c r="H233" s="48"/>
      <c r="I233" s="134"/>
      <c r="J233" s="50"/>
      <c r="K233" s="126"/>
    </row>
    <row r="234" spans="1:11" ht="18.75" x14ac:dyDescent="0.25">
      <c r="A234" s="41">
        <v>2</v>
      </c>
      <c r="B234" s="152"/>
      <c r="C234" s="43"/>
      <c r="D234" s="44"/>
      <c r="E234" s="45"/>
      <c r="F234" s="133"/>
      <c r="G234" s="47"/>
      <c r="H234" s="48"/>
      <c r="I234" s="134"/>
      <c r="J234" s="50"/>
      <c r="K234" s="126"/>
    </row>
    <row r="235" spans="1:11" ht="19.5" thickBot="1" x14ac:dyDescent="0.3">
      <c r="A235" s="41">
        <v>3</v>
      </c>
      <c r="B235" s="152"/>
      <c r="C235" s="43"/>
      <c r="D235" s="44"/>
      <c r="E235" s="45"/>
      <c r="F235" s="133"/>
      <c r="G235" s="47"/>
      <c r="H235" s="48"/>
      <c r="I235" s="134"/>
      <c r="J235" s="50"/>
      <c r="K235" s="126"/>
    </row>
    <row r="236" spans="1:11" ht="19.5" thickBot="1" x14ac:dyDescent="0.3">
      <c r="A236" s="22"/>
      <c r="B236" s="23"/>
      <c r="C236" s="23"/>
      <c r="D236" s="22"/>
      <c r="E236" s="22"/>
      <c r="F236" s="217" t="s">
        <v>55</v>
      </c>
      <c r="G236" s="218"/>
      <c r="H236" s="219"/>
      <c r="I236" s="135">
        <f>SUM(I233:I235)</f>
        <v>0</v>
      </c>
      <c r="J236" s="25"/>
      <c r="K236" s="26"/>
    </row>
    <row r="239" spans="1:11" x14ac:dyDescent="0.25">
      <c r="C239" s="153" t="s">
        <v>19</v>
      </c>
      <c r="D239" s="154"/>
      <c r="E239" s="154" t="s">
        <v>20</v>
      </c>
      <c r="F239" s="155" t="s">
        <v>21</v>
      </c>
    </row>
    <row r="240" spans="1:11" x14ac:dyDescent="0.25">
      <c r="C240" s="153" t="s">
        <v>82</v>
      </c>
      <c r="D240" s="154"/>
      <c r="E240" s="154"/>
      <c r="F240" s="155"/>
    </row>
    <row r="283" spans="7:7" ht="18.75" x14ac:dyDescent="0.25">
      <c r="G283" s="25"/>
    </row>
  </sheetData>
  <mergeCells count="38">
    <mergeCell ref="C231:J231"/>
    <mergeCell ref="F236:H236"/>
    <mergeCell ref="C203:J203"/>
    <mergeCell ref="F209:H209"/>
    <mergeCell ref="C160:J160"/>
    <mergeCell ref="C212:J212"/>
    <mergeCell ref="A1:K1"/>
    <mergeCell ref="A2:K2"/>
    <mergeCell ref="A3:K3"/>
    <mergeCell ref="A4:K4"/>
    <mergeCell ref="A6:K6"/>
    <mergeCell ref="C8:J8"/>
    <mergeCell ref="C29:J29"/>
    <mergeCell ref="C44:J44"/>
    <mergeCell ref="C53:J53"/>
    <mergeCell ref="C94:J94"/>
    <mergeCell ref="C62:J62"/>
    <mergeCell ref="G41:H41"/>
    <mergeCell ref="F26:H26"/>
    <mergeCell ref="G59:H59"/>
    <mergeCell ref="C72:J72"/>
    <mergeCell ref="F69:H69"/>
    <mergeCell ref="F78:H78"/>
    <mergeCell ref="G91:H91"/>
    <mergeCell ref="I31:I33"/>
    <mergeCell ref="I34:I36"/>
    <mergeCell ref="I39:I40"/>
    <mergeCell ref="C139:J139"/>
    <mergeCell ref="C146:J146"/>
    <mergeCell ref="F128:H128"/>
    <mergeCell ref="F136:H136"/>
    <mergeCell ref="F120:H120"/>
    <mergeCell ref="G113:H113"/>
    <mergeCell ref="G100:H100"/>
    <mergeCell ref="C131:J131"/>
    <mergeCell ref="C123:J123"/>
    <mergeCell ref="C116:J116"/>
    <mergeCell ref="C103:J103"/>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10"/>
  <sheetViews>
    <sheetView showGridLines="0" workbookViewId="0">
      <selection activeCell="B23" sqref="B23"/>
    </sheetView>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2" t="s">
        <v>11</v>
      </c>
      <c r="C1" s="3"/>
      <c r="D1" s="8"/>
      <c r="E1" s="8"/>
    </row>
    <row r="2" spans="2:5" x14ac:dyDescent="0.25">
      <c r="B2" s="2" t="s">
        <v>12</v>
      </c>
      <c r="C2" s="3"/>
      <c r="D2" s="8"/>
      <c r="E2" s="8"/>
    </row>
    <row r="3" spans="2:5" x14ac:dyDescent="0.25">
      <c r="B3" s="4"/>
      <c r="C3" s="4"/>
      <c r="D3" s="9"/>
      <c r="E3" s="9"/>
    </row>
    <row r="4" spans="2:5" ht="45" x14ac:dyDescent="0.25">
      <c r="B4" s="5" t="s">
        <v>13</v>
      </c>
      <c r="C4" s="4"/>
      <c r="D4" s="9"/>
      <c r="E4" s="9"/>
    </row>
    <row r="5" spans="2:5" x14ac:dyDescent="0.25">
      <c r="B5" s="4"/>
      <c r="C5" s="4"/>
      <c r="D5" s="9"/>
      <c r="E5" s="9"/>
    </row>
    <row r="6" spans="2:5" x14ac:dyDescent="0.25">
      <c r="B6" s="2" t="s">
        <v>14</v>
      </c>
      <c r="C6" s="3"/>
      <c r="D6" s="8"/>
      <c r="E6" s="10" t="s">
        <v>15</v>
      </c>
    </row>
    <row r="7" spans="2:5" ht="15.75" thickBot="1" x14ac:dyDescent="0.3">
      <c r="B7" s="4"/>
      <c r="C7" s="4"/>
      <c r="D7" s="9"/>
      <c r="E7" s="9"/>
    </row>
    <row r="8" spans="2:5" ht="45.75" thickBot="1" x14ac:dyDescent="0.3">
      <c r="B8" s="6" t="s">
        <v>16</v>
      </c>
      <c r="C8" s="7"/>
      <c r="D8" s="11"/>
      <c r="E8" s="12">
        <v>1</v>
      </c>
    </row>
    <row r="9" spans="2:5" x14ac:dyDescent="0.25">
      <c r="B9" s="4"/>
      <c r="C9" s="4"/>
      <c r="D9" s="9"/>
      <c r="E9" s="9"/>
    </row>
    <row r="10" spans="2:5" x14ac:dyDescent="0.25">
      <c r="B10" s="4"/>
      <c r="C10" s="4"/>
      <c r="D10" s="9"/>
      <c r="E10"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2022-01-11T13:56:05Z</cp:lastPrinted>
  <dcterms:created xsi:type="dcterms:W3CDTF">2007-10-17T12:23:19Z</dcterms:created>
  <dcterms:modified xsi:type="dcterms:W3CDTF">2023-11-27T09:14:17Z</dcterms:modified>
</cp:coreProperties>
</file>