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MD-215'!$A$1:$L$243</definedName>
  </definedNames>
  <calcPr calcId="144525"/>
</workbook>
</file>

<file path=xl/calcChain.xml><?xml version="1.0" encoding="utf-8"?>
<calcChain xmlns="http://schemas.openxmlformats.org/spreadsheetml/2006/main">
  <c r="I174" i="4" l="1"/>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82" i="4"/>
  <c r="I85" i="4" l="1"/>
  <c r="I62" i="4" l="1"/>
  <c r="I231" i="4" l="1"/>
  <c r="I202" i="4"/>
  <c r="I136" i="4"/>
  <c r="I120" i="4"/>
  <c r="I111" i="4"/>
  <c r="I96" i="4"/>
  <c r="I74" i="4"/>
  <c r="I54" i="4"/>
  <c r="I33" i="4"/>
</calcChain>
</file>

<file path=xl/sharedStrings.xml><?xml version="1.0" encoding="utf-8"?>
<sst xmlns="http://schemas.openxmlformats.org/spreadsheetml/2006/main" count="656" uniqueCount="290">
  <si>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</si>
  <si>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</si>
  <si>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</si>
  <si>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</si>
  <si>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</si>
  <si>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</si>
  <si>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</si>
  <si>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</si>
  <si>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</si>
  <si>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</si>
  <si>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</si>
  <si>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</si>
  <si>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</si>
  <si>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</si>
  <si>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</si>
  <si>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</si>
  <si>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</si>
  <si>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</si>
  <si>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</si>
  <si>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</si>
  <si>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</si>
  <si>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</si>
  <si>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</si>
  <si>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</si>
  <si>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</si>
  <si>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</si>
  <si>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</si>
  <si>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</si>
  <si>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</si>
  <si>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Taksa komunale</t>
  </si>
  <si>
    <t>INTEGRIME EVROPIANE 215-2700</t>
  </si>
  <si>
    <t>IHKL   215 313</t>
  </si>
  <si>
    <t>TOTALI IHKL</t>
  </si>
  <si>
    <t>Avokatija Shtetrore 215 314</t>
  </si>
  <si>
    <t xml:space="preserve">TOTALI AVSH  </t>
  </si>
  <si>
    <t>TOTALI DPL</t>
  </si>
  <si>
    <t>TOTALI DBJN</t>
  </si>
  <si>
    <t>TOTALI -SHS</t>
  </si>
  <si>
    <t>TOTALI  SHKK</t>
  </si>
  <si>
    <t>Mjeksija Ligjore  215 377</t>
  </si>
  <si>
    <t>TOTALI  ML</t>
  </si>
  <si>
    <t>Inspektorati I SHKK 215 374</t>
  </si>
  <si>
    <t>TOTALI   IE</t>
  </si>
  <si>
    <t>Kontroll teknik</t>
  </si>
  <si>
    <t>Uji</t>
  </si>
  <si>
    <t>Kuponi I shpenziit</t>
  </si>
  <si>
    <t>Rregjistimi I automjeteve</t>
  </si>
  <si>
    <t>Shpenzimet e mbeturinave</t>
  </si>
  <si>
    <t>Kuponii shpenzimit</t>
  </si>
  <si>
    <t>_________________________________________</t>
  </si>
  <si>
    <t>Meditje</t>
  </si>
  <si>
    <t>Mirëmbajtja e veturave</t>
  </si>
  <si>
    <t>Reprezentacion</t>
  </si>
  <si>
    <t>Konkurs</t>
  </si>
  <si>
    <t>31.10.2015</t>
  </si>
  <si>
    <t>Departmanenti për Çështje Ligjore  215 331</t>
  </si>
  <si>
    <t>Departamenti për Shërbime të Lirimit me Kusht-SHS 215 334</t>
  </si>
  <si>
    <t>Agjensioni I Menaxhimit të Pasurisë së Sekuestruar /Konfiskuar 215 371</t>
  </si>
  <si>
    <t>Departamenti i Administratës dhe Personelit - 215 113</t>
  </si>
  <si>
    <t xml:space="preserve"> Departamenti I Profesioneve të Lira 215 317</t>
  </si>
  <si>
    <t>Departamenti për Bashkpunim Juridik Ndërkombëtar 215 319</t>
  </si>
  <si>
    <t>E përgatiti :Asllan Kukaj</t>
  </si>
  <si>
    <t>Shef I sektorit të financave DBF/MD</t>
  </si>
  <si>
    <t>03.12.2015</t>
  </si>
  <si>
    <t>18.11.2015</t>
  </si>
  <si>
    <t>11.11.2015</t>
  </si>
  <si>
    <t>Sherbime kontraktuese</t>
  </si>
  <si>
    <t>12.11.2015</t>
  </si>
  <si>
    <t>Karburante per vetura</t>
  </si>
  <si>
    <t>HIB PETROL SHPK</t>
  </si>
  <si>
    <t>INFO COM</t>
  </si>
  <si>
    <t>Furnizim per zyre</t>
  </si>
  <si>
    <t xml:space="preserve">Raporti Javor i shpenzimeve sipas kategorive ekonomike dhe Programeve  nga data  04.12. deri me  11.12.2015      </t>
  </si>
  <si>
    <t>Më  11.12.2015</t>
  </si>
  <si>
    <t>Sherbime kontraktuese tjera</t>
  </si>
  <si>
    <t>151111</t>
  </si>
  <si>
    <t>LINGUA PLAC</t>
  </si>
  <si>
    <t>405202</t>
  </si>
  <si>
    <t>405176</t>
  </si>
  <si>
    <t>POSTA E KOSOVES S</t>
  </si>
  <si>
    <t>10-/2015-M.D</t>
  </si>
  <si>
    <t>Sherbime Postare</t>
  </si>
  <si>
    <t>Sherbime tjera kontraktuese</t>
  </si>
  <si>
    <t>1466</t>
  </si>
  <si>
    <t>GLOBAL CONSULTING DEVLOPMENT</t>
  </si>
  <si>
    <t>405207</t>
  </si>
  <si>
    <t>Karburante  përë vetura</t>
  </si>
  <si>
    <t>15-8-003779</t>
  </si>
  <si>
    <t>30.10.2015</t>
  </si>
  <si>
    <t>405082</t>
  </si>
  <si>
    <t>11341</t>
  </si>
  <si>
    <t>H20 SISTEMI</t>
  </si>
  <si>
    <t>405138</t>
  </si>
  <si>
    <t>405094</t>
  </si>
  <si>
    <t>15-8-3781</t>
  </si>
  <si>
    <t>Rregullimi dhe zgjerimi I infrastruktures  ne DML</t>
  </si>
  <si>
    <t>31110/13522</t>
  </si>
  <si>
    <t>42/15</t>
  </si>
  <si>
    <t>EING COM NNT</t>
  </si>
  <si>
    <t>405054</t>
  </si>
  <si>
    <t>405154</t>
  </si>
  <si>
    <t>01.10.2015</t>
  </si>
  <si>
    <t>SFISHTA</t>
  </si>
  <si>
    <t>296/15</t>
  </si>
  <si>
    <t>15SHV01-001-1227</t>
  </si>
  <si>
    <t>06.11.2015</t>
  </si>
  <si>
    <t>405184</t>
  </si>
  <si>
    <t>405065</t>
  </si>
  <si>
    <t>26.10.2015</t>
  </si>
  <si>
    <t>ERAMED NPTSH</t>
  </si>
  <si>
    <t>15-SHV01-001-979</t>
  </si>
  <si>
    <t>Furnizime mjeksore</t>
  </si>
  <si>
    <t>37MDML-191115</t>
  </si>
  <si>
    <t>ADEA GROUP SHPK</t>
  </si>
  <si>
    <t>19.11.2015</t>
  </si>
  <si>
    <t>405198</t>
  </si>
  <si>
    <t>405421</t>
  </si>
  <si>
    <t>24.11.2015</t>
  </si>
  <si>
    <t>Sabahate Krasniqi</t>
  </si>
  <si>
    <t>157/2015</t>
  </si>
  <si>
    <t>Kontrpl teknik</t>
  </si>
  <si>
    <t>2605/15;268/15</t>
  </si>
  <si>
    <t xml:space="preserve">PROFESIONAL ING </t>
  </si>
  <si>
    <t>05.11.2015</t>
  </si>
  <si>
    <t>404747</t>
  </si>
  <si>
    <t>3Z-226-05;3Z-223-05</t>
  </si>
  <si>
    <t>404761</t>
  </si>
  <si>
    <t>25.11.2015</t>
  </si>
  <si>
    <t>KESCO</t>
  </si>
  <si>
    <t>DPR 90098813</t>
  </si>
  <si>
    <t>636</t>
  </si>
  <si>
    <t>RILINDJA SHPK</t>
  </si>
  <si>
    <t>01.12.2015</t>
  </si>
  <si>
    <t>08.12.2015</t>
  </si>
  <si>
    <t>411804</t>
  </si>
  <si>
    <t>15-SHV01-001-1337</t>
  </si>
  <si>
    <t>411841</t>
  </si>
  <si>
    <t>462/2015</t>
  </si>
  <si>
    <t>18.09.2015</t>
  </si>
  <si>
    <t>412179</t>
  </si>
  <si>
    <t>Sherbime postare</t>
  </si>
  <si>
    <t>10-4-15</t>
  </si>
  <si>
    <t>POSTA E KOSOVES SHA</t>
  </si>
  <si>
    <t>07.12.2015</t>
  </si>
  <si>
    <t>33671</t>
  </si>
  <si>
    <t>N.T.H"SHQIPONJA"</t>
  </si>
  <si>
    <t>412148</t>
  </si>
  <si>
    <t>Reprezentacion per Z.Arbër Gegaj Drejtor I DBJN</t>
  </si>
  <si>
    <t>10-1/2015</t>
  </si>
  <si>
    <t>412071</t>
  </si>
  <si>
    <t>193/15</t>
  </si>
  <si>
    <t>TE BACI AS</t>
  </si>
  <si>
    <t>412102</t>
  </si>
  <si>
    <t>388/15</t>
  </si>
  <si>
    <t>Graniti Ntp</t>
  </si>
  <si>
    <t>07/11/15</t>
  </si>
  <si>
    <t>10.12.2015</t>
  </si>
  <si>
    <t>03/12/2015</t>
  </si>
  <si>
    <t>Adea Group Shpk</t>
  </si>
  <si>
    <t>41-MDDF-031215</t>
  </si>
  <si>
    <t>Euro Printy</t>
  </si>
  <si>
    <t>15-210-01-10373</t>
  </si>
  <si>
    <t>07/12/2015</t>
  </si>
  <si>
    <t>0000701</t>
  </si>
  <si>
    <t>H2O Systemi</t>
  </si>
  <si>
    <t>30/11/2015</t>
  </si>
  <si>
    <t>Mirembajtja e veturave</t>
  </si>
  <si>
    <t>304</t>
  </si>
  <si>
    <t>Vertigo NTP</t>
  </si>
  <si>
    <t>04/12/2015</t>
  </si>
  <si>
    <t>01/12/2015</t>
  </si>
  <si>
    <t>171/15</t>
  </si>
  <si>
    <t>Sigurimi I objektit</t>
  </si>
  <si>
    <t>Shebime kontraktuese tjera</t>
  </si>
  <si>
    <t>151201</t>
  </si>
  <si>
    <t>10/12/2015</t>
  </si>
  <si>
    <t>Karburant per vetura</t>
  </si>
  <si>
    <t>15-8-003776</t>
  </si>
  <si>
    <t>Hib Petrol</t>
  </si>
  <si>
    <t>31/10/2015</t>
  </si>
  <si>
    <t>10.12.2012</t>
  </si>
  <si>
    <t>Global consulting Development</t>
  </si>
  <si>
    <t>1357</t>
  </si>
  <si>
    <t>Mirëmbajtja e ndertesave</t>
  </si>
  <si>
    <t>34/15</t>
  </si>
  <si>
    <t>Kineting Shpk</t>
  </si>
  <si>
    <t>20.11.2015</t>
  </si>
  <si>
    <t>02.12.2015</t>
  </si>
  <si>
    <t>377/15</t>
  </si>
  <si>
    <t>Mobilje</t>
  </si>
  <si>
    <t>170/15</t>
  </si>
  <si>
    <t>SFK NTSH</t>
  </si>
  <si>
    <t>Lingua Plc</t>
  </si>
  <si>
    <t>151201-1</t>
  </si>
  <si>
    <t>Sherbime kontraktuese-Perkthime</t>
  </si>
  <si>
    <t>Mobile</t>
  </si>
  <si>
    <t>Obria Company Shpk</t>
  </si>
  <si>
    <t>0033672</t>
  </si>
  <si>
    <t>205,207,206,,210,209</t>
  </si>
  <si>
    <t>Beni NTP</t>
  </si>
  <si>
    <t>Rilindja</t>
  </si>
  <si>
    <t>638</t>
  </si>
  <si>
    <t>Furnizim per zyrë</t>
  </si>
  <si>
    <t xml:space="preserve">Paga te burgosurve </t>
  </si>
  <si>
    <t>11</t>
  </si>
  <si>
    <t>QK Smrekonice</t>
  </si>
  <si>
    <t xml:space="preserve">QP Prishtine </t>
  </si>
  <si>
    <t xml:space="preserve">Qendra e regjistrimit </t>
  </si>
  <si>
    <t>442</t>
  </si>
  <si>
    <t xml:space="preserve">MPB </t>
  </si>
  <si>
    <t>420</t>
  </si>
  <si>
    <t>442P</t>
  </si>
  <si>
    <t xml:space="preserve">Taksa Komunale </t>
  </si>
  <si>
    <t>657</t>
  </si>
  <si>
    <t>KKP</t>
  </si>
  <si>
    <t>11/11/2015</t>
  </si>
  <si>
    <t>669</t>
  </si>
  <si>
    <t>552</t>
  </si>
  <si>
    <t>566</t>
  </si>
  <si>
    <t>530</t>
  </si>
  <si>
    <t>621</t>
  </si>
  <si>
    <t>560</t>
  </si>
  <si>
    <t>578</t>
  </si>
  <si>
    <t>559</t>
  </si>
  <si>
    <t>550</t>
  </si>
  <si>
    <t>499</t>
  </si>
  <si>
    <t>542</t>
  </si>
  <si>
    <t>554</t>
  </si>
  <si>
    <t>551</t>
  </si>
  <si>
    <t>548</t>
  </si>
  <si>
    <t>645</t>
  </si>
  <si>
    <t>633</t>
  </si>
  <si>
    <t xml:space="preserve">Hedhja e mbeturinave </t>
  </si>
  <si>
    <t>453</t>
  </si>
  <si>
    <t xml:space="preserve">Ambienti </t>
  </si>
  <si>
    <t>13378</t>
  </si>
  <si>
    <t xml:space="preserve">Pastrimi </t>
  </si>
  <si>
    <t>01/10/2015</t>
  </si>
  <si>
    <t xml:space="preserve">QP Gjilan </t>
  </si>
  <si>
    <t>08/12/2015</t>
  </si>
  <si>
    <t xml:space="preserve">Shpenzimet e rrymes </t>
  </si>
  <si>
    <t>8095198</t>
  </si>
  <si>
    <t>KES-CO</t>
  </si>
  <si>
    <t>17868626</t>
  </si>
  <si>
    <t>6352383</t>
  </si>
  <si>
    <t>8043312</t>
  </si>
  <si>
    <t>23/11/2015</t>
  </si>
  <si>
    <t>BSL</t>
  </si>
  <si>
    <t xml:space="preserve">Shpenzime e ujit </t>
  </si>
  <si>
    <t>7906</t>
  </si>
  <si>
    <t xml:space="preserve">Hidrodrini </t>
  </si>
  <si>
    <t>501108</t>
  </si>
  <si>
    <t xml:space="preserve">Hidromorava </t>
  </si>
  <si>
    <t>Provizioni për ruajtje- BQK</t>
  </si>
  <si>
    <t>12/2015</t>
  </si>
  <si>
    <t>Banka Qendrore e Kosovës</t>
  </si>
  <si>
    <t>04.12.2015</t>
  </si>
  <si>
    <t>Furnizim për zyrë</t>
  </si>
  <si>
    <t>38-AAP-201115</t>
  </si>
  <si>
    <t>Paisje tjera-nxemëse akumuluese</t>
  </si>
  <si>
    <t>6536/15</t>
  </si>
  <si>
    <t>Interplast Group Shpk</t>
  </si>
  <si>
    <t>Mirëmbajtje dhe servisim I automjeteve</t>
  </si>
  <si>
    <t>380/15</t>
  </si>
  <si>
    <t>Sfishta</t>
  </si>
  <si>
    <t>23.11.2015</t>
  </si>
  <si>
    <t>Shpenzimet e transportit</t>
  </si>
  <si>
    <t>298</t>
  </si>
  <si>
    <t>Morina Automobile NT</t>
  </si>
  <si>
    <t>Shpenzimet postare</t>
  </si>
  <si>
    <t>10-6-/2015-MD</t>
  </si>
  <si>
    <t>Posta e Kosovës</t>
  </si>
  <si>
    <t>Shpenzime për info.publik-Gazeta ditore</t>
  </si>
  <si>
    <t>637</t>
  </si>
  <si>
    <t>Rilindja AGE Shpk</t>
  </si>
  <si>
    <t>Shpenzimet e ujit</t>
  </si>
  <si>
    <t>B2356602</t>
  </si>
  <si>
    <t>KUR Prishtina</t>
  </si>
  <si>
    <t>01.11.2015</t>
  </si>
  <si>
    <t>11.12.2015</t>
  </si>
  <si>
    <t>Furnizim me mobilje</t>
  </si>
  <si>
    <t>365/15</t>
  </si>
  <si>
    <t>Shpenzimet e rrymës</t>
  </si>
  <si>
    <t>DPE-43754</t>
  </si>
  <si>
    <t>Kesco Collection Pejë</t>
  </si>
  <si>
    <t>DPE-9017078</t>
  </si>
  <si>
    <t>Kesco Collection Ferizaj</t>
  </si>
  <si>
    <t>17.11.2015</t>
  </si>
  <si>
    <t>DPR-2001342</t>
  </si>
  <si>
    <t>Kesco collection Prishtinë</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</si>
</sst>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4" x14ac:knownFonts="1">
    <font>
      <sz val="11"/>
      <color theme="1"/>
      <name val="Calibri"/>
      <family val="2"/>
      <scheme val="minor"/>
    </font>
    <font>
      <sz val="14"/>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name val="Arial"/>
      <family val="2"/>
    </font>
    <font>
      <b/>
      <sz val="16"/>
      <color indexed="10"/>
      <name val="Arial"/>
      <family val="2"/>
    </font>
    <font>
      <sz val="12"/>
      <color indexed="8"/>
      <name val="Arial"/>
      <family val="2"/>
    </font>
    <font>
      <b/>
      <sz val="16"/>
      <color indexed="8"/>
      <name val="Calibri"/>
      <family val="2"/>
    </font>
    <font>
      <sz val="16"/>
      <color indexed="8"/>
      <name val="Arial"/>
      <family val="2"/>
    </font>
    <font>
      <b/>
      <sz val="18"/>
      <color indexed="8"/>
      <name val="Arial"/>
      <family val="2"/>
    </font>
    <font>
      <b/>
      <sz val="20"/>
      <color indexed="8"/>
      <name val="Arial"/>
      <family val="2"/>
    </font>
    <font>
      <b/>
      <sz val="14"/>
      <color theme="1"/>
      <name val="Arial"/>
      <family val="2"/>
    </font>
    <font>
      <b/>
      <sz val="14"/>
      <name val="Arial"/>
      <family val="2"/>
    </font>
    <font>
      <sz val="14"/>
      <color theme="1"/>
      <name val="Arial"/>
      <family val="2"/>
    </font>
    <font>
      <sz val="14"/>
      <color rgb="FF7F7F7F"/>
      <name val="Arial"/>
      <family val="2"/>
    </font>
    <font>
      <b/>
      <sz val="14"/>
      <color indexed="8"/>
      <name val="Calibri"/>
      <family val="2"/>
    </font>
    <font>
      <b/>
      <sz val="14"/>
      <color indexed="10"/>
      <name val="Arial"/>
      <family val="2"/>
    </font>
    <font>
      <sz val="18"/>
      <color indexed="8"/>
      <name val="Arial"/>
      <family val="2"/>
    </font>
    <font>
      <sz val="20"/>
      <color indexed="8"/>
      <name val="Arial"/>
      <family val="2"/>
    </font>
    <font>
      <b/>
      <sz val="18"/>
      <name val="Arial"/>
      <family val="2"/>
    </font>
    <font>
      <b/>
      <sz val="18"/>
      <color indexed="10"/>
      <name val="Arial"/>
      <family val="2"/>
    </font>
    <font>
      <b/>
      <sz val="12"/>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4" fillId="0" borderId="0"/>
  </cellStyleXfs>
  <cellXfs count="292">
    <xf numFmtId="0" fontId="0" fillId="0" borderId="0" xfId="0"/>
    <xf numFmtId="0" fontId="1" fillId="0" borderId="0" xfId="0" applyFont="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Alignment="1">
      <alignment vertical="center"/>
    </xf>
    <xf numFmtId="0" fontId="2" fillId="0" borderId="0" xfId="0" applyFont="1" applyAlignment="1">
      <alignment vertical="center"/>
    </xf>
    <xf numFmtId="0" fontId="1" fillId="10" borderId="0" xfId="0" applyFont="1" applyFill="1" applyAlignment="1">
      <alignment vertical="center"/>
    </xf>
    <xf numFmtId="0" fontId="1" fillId="0" borderId="0" xfId="0" applyFont="1" applyFill="1" applyAlignment="1">
      <alignment vertical="center"/>
    </xf>
    <xf numFmtId="4" fontId="1" fillId="0" borderId="0" xfId="0" applyNumberFormat="1" applyFont="1" applyAlignment="1">
      <alignment vertical="center"/>
    </xf>
    <xf numFmtId="0" fontId="7"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8" fillId="10" borderId="0" xfId="0" applyFont="1" applyFill="1" applyAlignment="1">
      <alignment vertical="center"/>
    </xf>
    <xf numFmtId="0" fontId="8" fillId="0" borderId="0" xfId="0" applyFont="1" applyAlignment="1">
      <alignment horizontal="left" vertical="center"/>
    </xf>
    <xf numFmtId="0" fontId="1" fillId="0" borderId="2"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10" borderId="0" xfId="0" applyFont="1" applyFill="1" applyAlignment="1">
      <alignment vertical="center"/>
    </xf>
    <xf numFmtId="0" fontId="1" fillId="0" borderId="0" xfId="0" applyFont="1" applyBorder="1" applyAlignment="1">
      <alignment vertical="center"/>
    </xf>
    <xf numFmtId="0" fontId="1" fillId="0" borderId="0" xfId="0" applyFont="1"/>
    <xf numFmtId="0" fontId="3" fillId="3" borderId="3"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9" borderId="2" xfId="0" applyFont="1" applyFill="1" applyBorder="1" applyAlignment="1">
      <alignment vertical="center"/>
    </xf>
    <xf numFmtId="0" fontId="3" fillId="4"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8" borderId="1" xfId="0" applyFont="1" applyFill="1" applyBorder="1" applyAlignment="1">
      <alignment horizontal="center" vertical="center"/>
    </xf>
    <xf numFmtId="0" fontId="12" fillId="9" borderId="2" xfId="0" applyFont="1" applyFill="1" applyBorder="1" applyAlignment="1">
      <alignment vertical="center"/>
    </xf>
    <xf numFmtId="0" fontId="12" fillId="4" borderId="1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4" xfId="0" applyFont="1" applyFill="1" applyBorder="1" applyAlignment="1">
      <alignment vertical="center" wrapText="1"/>
    </xf>
    <xf numFmtId="0" fontId="12" fillId="5" borderId="1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3" fillId="3" borderId="2" xfId="1" applyFont="1" applyFill="1" applyBorder="1" applyAlignment="1">
      <alignment horizontal="right" vertical="center" wrapText="1"/>
    </xf>
    <xf numFmtId="0" fontId="13" fillId="0" borderId="0" xfId="0" applyFont="1"/>
    <xf numFmtId="0" fontId="3" fillId="8" borderId="2" xfId="0" applyFont="1" applyFill="1" applyBorder="1" applyAlignment="1">
      <alignment horizontal="left"/>
    </xf>
    <xf numFmtId="0" fontId="13" fillId="11" borderId="2" xfId="0" applyFont="1" applyFill="1" applyBorder="1" applyAlignment="1">
      <alignment horizontal="center"/>
    </xf>
    <xf numFmtId="49" fontId="3" fillId="2" borderId="2" xfId="0" applyNumberFormat="1" applyFont="1" applyFill="1" applyBorder="1" applyAlignment="1">
      <alignment horizontal="center"/>
    </xf>
    <xf numFmtId="0" fontId="13" fillId="13" borderId="2" xfId="0" applyFont="1" applyFill="1" applyBorder="1" applyAlignment="1">
      <alignment horizontal="center"/>
    </xf>
    <xf numFmtId="49" fontId="3" fillId="4" borderId="2" xfId="0" applyNumberFormat="1" applyFont="1" applyFill="1" applyBorder="1" applyAlignment="1">
      <alignment horizontal="center"/>
    </xf>
    <xf numFmtId="165" fontId="14" fillId="12" borderId="2" xfId="0" applyNumberFormat="1" applyFont="1" applyFill="1" applyBorder="1"/>
    <xf numFmtId="165" fontId="14" fillId="14" borderId="2" xfId="0" applyNumberFormat="1" applyFont="1" applyFill="1" applyBorder="1"/>
    <xf numFmtId="49" fontId="3" fillId="7" borderId="2" xfId="0" applyNumberFormat="1" applyFont="1" applyFill="1" applyBorder="1" applyAlignment="1">
      <alignment horizontal="center"/>
    </xf>
    <xf numFmtId="0" fontId="15" fillId="0" borderId="0" xfId="0" applyFont="1"/>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6" fillId="0" borderId="0" xfId="0" applyFont="1"/>
    <xf numFmtId="0" fontId="3" fillId="8" borderId="8" xfId="0" applyFont="1" applyFill="1" applyBorder="1" applyAlignment="1">
      <alignment horizontal="left"/>
    </xf>
    <xf numFmtId="0" fontId="3" fillId="3" borderId="6" xfId="1" applyFont="1" applyFill="1" applyBorder="1" applyAlignment="1">
      <alignment horizontal="right" vertical="center" wrapText="1"/>
    </xf>
    <xf numFmtId="0" fontId="3" fillId="10" borderId="0" xfId="0" applyFont="1" applyFill="1" applyAlignment="1">
      <alignment vertical="center"/>
    </xf>
    <xf numFmtId="0" fontId="3" fillId="3" borderId="4" xfId="0" applyFont="1" applyFill="1" applyBorder="1" applyAlignment="1">
      <alignment horizontal="center" vertical="center" wrapText="1"/>
    </xf>
    <xf numFmtId="0" fontId="3" fillId="8" borderId="6"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2" borderId="6" xfId="0" applyFont="1" applyFill="1" applyBorder="1" applyAlignment="1">
      <alignment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2" borderId="2" xfId="0" applyFont="1" applyFill="1" applyBorder="1" applyAlignment="1">
      <alignment vertical="center" wrapText="1"/>
    </xf>
    <xf numFmtId="0" fontId="3" fillId="10" borderId="20" xfId="0" applyFont="1" applyFill="1" applyBorder="1" applyAlignment="1">
      <alignment vertical="center" wrapText="1"/>
    </xf>
    <xf numFmtId="0" fontId="3" fillId="3" borderId="2" xfId="0" applyFont="1" applyFill="1" applyBorder="1" applyAlignment="1">
      <alignment vertical="center"/>
    </xf>
    <xf numFmtId="0" fontId="13" fillId="0" borderId="2" xfId="0" applyFont="1" applyBorder="1" applyAlignment="1">
      <alignment vertical="center"/>
    </xf>
    <xf numFmtId="0" fontId="3" fillId="8" borderId="2" xfId="0" applyFont="1" applyFill="1" applyBorder="1" applyAlignment="1">
      <alignment vertical="center" wrapText="1"/>
    </xf>
    <xf numFmtId="0" fontId="3" fillId="4"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 fontId="3" fillId="2" borderId="2" xfId="0" applyNumberFormat="1" applyFont="1" applyFill="1" applyBorder="1" applyAlignment="1">
      <alignment horizontal="center"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6" borderId="2" xfId="0" applyNumberFormat="1" applyFont="1" applyFill="1" applyBorder="1" applyAlignment="1">
      <alignment horizontal="right" vertical="center"/>
    </xf>
    <xf numFmtId="4" fontId="3" fillId="7" borderId="2" xfId="0" applyNumberFormat="1" applyFont="1" applyFill="1" applyBorder="1" applyAlignment="1">
      <alignment horizontal="center" vertical="center"/>
    </xf>
    <xf numFmtId="0" fontId="3" fillId="2" borderId="2" xfId="0" applyFont="1" applyFill="1" applyBorder="1" applyAlignment="1">
      <alignment horizontal="left" vertical="center" wrapText="1"/>
    </xf>
    <xf numFmtId="49" fontId="3" fillId="10"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13" fillId="9" borderId="2" xfId="0" applyFont="1" applyFill="1" applyBorder="1" applyAlignment="1">
      <alignment vertical="center" wrapText="1"/>
    </xf>
    <xf numFmtId="0" fontId="13"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39" fontId="14" fillId="12" borderId="2" xfId="0" applyNumberFormat="1" applyFont="1" applyFill="1" applyBorder="1" applyAlignment="1">
      <alignment horizontal="right" vertical="center"/>
    </xf>
    <xf numFmtId="164" fontId="3" fillId="6" borderId="2" xfId="0" applyNumberFormat="1" applyFont="1" applyFill="1" applyBorder="1" applyAlignment="1">
      <alignment vertical="center" wrapText="1"/>
    </xf>
    <xf numFmtId="49" fontId="3" fillId="2" borderId="6"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13" fillId="13" borderId="2" xfId="0" applyFont="1" applyFill="1" applyBorder="1" applyAlignment="1">
      <alignment horizontal="center" vertical="center"/>
    </xf>
    <xf numFmtId="39" fontId="13" fillId="12" borderId="2" xfId="0" applyNumberFormat="1" applyFont="1" applyFill="1" applyBorder="1" applyAlignment="1">
      <alignment horizontal="right" vertical="center"/>
    </xf>
    <xf numFmtId="4" fontId="14" fillId="14" borderId="2" xfId="0" applyNumberFormat="1" applyFont="1" applyFill="1" applyBorder="1" applyAlignment="1">
      <alignment vertical="center" wrapText="1"/>
    </xf>
    <xf numFmtId="49" fontId="3" fillId="2" borderId="2" xfId="0" applyNumberFormat="1" applyFont="1" applyFill="1" applyBorder="1" applyAlignment="1">
      <alignment horizontal="right" vertical="center" wrapText="1"/>
    </xf>
    <xf numFmtId="0" fontId="13" fillId="13" borderId="2" xfId="0" applyFont="1" applyFill="1" applyBorder="1" applyAlignment="1">
      <alignment vertical="center"/>
    </xf>
    <xf numFmtId="49" fontId="3" fillId="4" borderId="2" xfId="0" applyNumberFormat="1" applyFont="1" applyFill="1" applyBorder="1" applyAlignment="1">
      <alignment vertical="center"/>
    </xf>
    <xf numFmtId="4" fontId="14" fillId="14"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17" fillId="0" borderId="0" xfId="0" applyFont="1" applyAlignment="1">
      <alignment vertical="center"/>
    </xf>
    <xf numFmtId="0" fontId="3" fillId="3" borderId="2" xfId="0" applyFont="1" applyFill="1" applyBorder="1" applyAlignment="1">
      <alignment horizontal="center" vertical="center" wrapText="1"/>
    </xf>
    <xf numFmtId="0" fontId="3" fillId="2" borderId="2" xfId="0" applyFont="1" applyFill="1" applyBorder="1" applyAlignment="1">
      <alignment horizontal="center" vertical="center"/>
    </xf>
    <xf numFmtId="49" fontId="3" fillId="10" borderId="2" xfId="0" applyNumberFormat="1"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13" fillId="13" borderId="2" xfId="0" applyFont="1" applyFill="1" applyBorder="1" applyAlignment="1">
      <alignment horizontal="center" vertical="center" wrapText="1"/>
    </xf>
    <xf numFmtId="0" fontId="3" fillId="8" borderId="8" xfId="0" applyFont="1" applyFill="1" applyBorder="1" applyAlignment="1">
      <alignment horizontal="left" vertical="center" wrapText="1"/>
    </xf>
    <xf numFmtId="164" fontId="3" fillId="5" borderId="2" xfId="0" applyNumberFormat="1" applyFont="1" applyFill="1" applyBorder="1" applyAlignment="1">
      <alignment horizontal="right" vertical="center"/>
    </xf>
    <xf numFmtId="0" fontId="3" fillId="10" borderId="2" xfId="0" applyFont="1" applyFill="1" applyBorder="1" applyAlignment="1">
      <alignment horizontal="center" vertical="center" wrapText="1"/>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8"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vertical="center" wrapText="1"/>
    </xf>
    <xf numFmtId="0" fontId="3" fillId="7" borderId="2" xfId="0" applyFont="1" applyFill="1" applyBorder="1" applyAlignment="1">
      <alignment horizontal="center" vertical="center" wrapText="1"/>
    </xf>
    <xf numFmtId="0" fontId="3" fillId="10" borderId="2" xfId="0" applyFont="1" applyFill="1" applyBorder="1" applyAlignment="1">
      <alignment vertical="center" wrapText="1"/>
    </xf>
    <xf numFmtId="0" fontId="3" fillId="2" borderId="2" xfId="0" applyFont="1" applyFill="1" applyBorder="1" applyAlignment="1">
      <alignment vertical="center"/>
    </xf>
    <xf numFmtId="49" fontId="3" fillId="2" borderId="2" xfId="0" applyNumberFormat="1" applyFont="1" applyFill="1" applyBorder="1" applyAlignment="1">
      <alignment vertical="center" wrapText="1"/>
    </xf>
    <xf numFmtId="0" fontId="3" fillId="10" borderId="2" xfId="0" applyFont="1" applyFill="1" applyBorder="1" applyAlignment="1">
      <alignment horizontal="right" vertical="center" wrapText="1"/>
    </xf>
    <xf numFmtId="0" fontId="3" fillId="0" borderId="6" xfId="0" applyFont="1" applyBorder="1" applyAlignment="1">
      <alignment vertical="center"/>
    </xf>
    <xf numFmtId="0" fontId="3" fillId="2" borderId="16" xfId="0" applyFont="1" applyFill="1" applyBorder="1" applyAlignment="1">
      <alignment vertical="center" wrapText="1"/>
    </xf>
    <xf numFmtId="0" fontId="3" fillId="4"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wrapText="1"/>
    </xf>
    <xf numFmtId="4" fontId="3" fillId="2" borderId="2" xfId="0" applyNumberFormat="1" applyFont="1" applyFill="1" applyBorder="1" applyAlignment="1">
      <alignment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8" borderId="2" xfId="0" applyFont="1" applyFill="1" applyBorder="1" applyAlignment="1">
      <alignment vertical="center"/>
    </xf>
    <xf numFmtId="4" fontId="3" fillId="5" borderId="2" xfId="0" applyNumberFormat="1" applyFont="1" applyFill="1" applyBorder="1" applyAlignment="1">
      <alignment vertical="center"/>
    </xf>
    <xf numFmtId="0" fontId="3" fillId="8" borderId="5" xfId="0" applyFont="1" applyFill="1" applyBorder="1" applyAlignment="1">
      <alignment vertical="center"/>
    </xf>
    <xf numFmtId="0" fontId="3" fillId="4" borderId="5" xfId="0" applyFont="1" applyFill="1" applyBorder="1" applyAlignment="1">
      <alignment horizontal="center" vertical="center"/>
    </xf>
    <xf numFmtId="49" fontId="3" fillId="2" borderId="5" xfId="0" applyNumberFormat="1" applyFont="1" applyFill="1" applyBorder="1" applyAlignment="1">
      <alignment horizontal="center" vertical="center"/>
    </xf>
    <xf numFmtId="4" fontId="3" fillId="2" borderId="5" xfId="0" applyNumberFormat="1" applyFont="1" applyFill="1" applyBorder="1" applyAlignment="1">
      <alignment horizontal="center" vertical="center"/>
    </xf>
    <xf numFmtId="49" fontId="3" fillId="4" borderId="5" xfId="0" applyNumberFormat="1" applyFont="1" applyFill="1" applyBorder="1" applyAlignment="1">
      <alignment horizontal="right" vertical="center"/>
    </xf>
    <xf numFmtId="4" fontId="3" fillId="5" borderId="5" xfId="0" applyNumberFormat="1" applyFont="1" applyFill="1" applyBorder="1" applyAlignment="1">
      <alignment vertical="center"/>
    </xf>
    <xf numFmtId="4" fontId="3" fillId="6" borderId="5" xfId="0" applyNumberFormat="1" applyFont="1" applyFill="1" applyBorder="1" applyAlignment="1">
      <alignment horizontal="right" vertical="center"/>
    </xf>
    <xf numFmtId="4" fontId="3" fillId="7" borderId="5" xfId="0" applyNumberFormat="1" applyFont="1" applyFill="1" applyBorder="1" applyAlignment="1">
      <alignment horizontal="center" vertical="center"/>
    </xf>
    <xf numFmtId="4" fontId="3" fillId="2" borderId="5" xfId="0" applyNumberFormat="1" applyFont="1" applyFill="1" applyBorder="1" applyAlignment="1">
      <alignment vertical="center" wrapText="1"/>
    </xf>
    <xf numFmtId="49" fontId="3" fillId="10" borderId="5" xfId="0" applyNumberFormat="1" applyFont="1" applyFill="1" applyBorder="1" applyAlignment="1">
      <alignment horizontal="right" vertical="center"/>
    </xf>
    <xf numFmtId="4" fontId="3" fillId="2" borderId="2" xfId="0" applyNumberFormat="1" applyFont="1" applyFill="1" applyBorder="1" applyAlignment="1">
      <alignment horizontal="center" vertical="center" wrapText="1"/>
    </xf>
    <xf numFmtId="2" fontId="3" fillId="4" borderId="2" xfId="0" applyNumberFormat="1" applyFont="1" applyFill="1" applyBorder="1" applyAlignment="1">
      <alignment horizontal="right" vertical="center"/>
    </xf>
    <xf numFmtId="39" fontId="14" fillId="12" borderId="2" xfId="0" applyNumberFormat="1" applyFont="1" applyFill="1" applyBorder="1" applyAlignment="1">
      <alignment vertical="center"/>
    </xf>
    <xf numFmtId="39" fontId="13" fillId="12" borderId="2" xfId="0" applyNumberFormat="1" applyFont="1" applyFill="1" applyBorder="1" applyAlignment="1">
      <alignment vertical="center"/>
    </xf>
    <xf numFmtId="0" fontId="15" fillId="0" borderId="5" xfId="0" applyFont="1" applyBorder="1" applyAlignment="1">
      <alignment vertical="center"/>
    </xf>
    <xf numFmtId="0" fontId="3" fillId="8" borderId="5" xfId="0" applyFont="1" applyFill="1" applyBorder="1" applyAlignment="1">
      <alignment horizontal="left" vertical="center"/>
    </xf>
    <xf numFmtId="0" fontId="13" fillId="11" borderId="5" xfId="0" applyFont="1" applyFill="1" applyBorder="1" applyAlignment="1">
      <alignment horizontal="center" vertical="center"/>
    </xf>
    <xf numFmtId="49" fontId="3" fillId="2" borderId="5" xfId="0" applyNumberFormat="1" applyFont="1" applyFill="1" applyBorder="1" applyAlignment="1">
      <alignment horizontal="center" vertical="center" wrapText="1"/>
    </xf>
    <xf numFmtId="0" fontId="13" fillId="13" borderId="5" xfId="0" applyFont="1" applyFill="1" applyBorder="1" applyAlignment="1">
      <alignment horizontal="center" vertical="center"/>
    </xf>
    <xf numFmtId="39" fontId="13" fillId="12" borderId="5" xfId="0" applyNumberFormat="1" applyFont="1" applyFill="1" applyBorder="1" applyAlignment="1">
      <alignment vertical="center"/>
    </xf>
    <xf numFmtId="4" fontId="14" fillId="14" borderId="5" xfId="0" applyNumberFormat="1" applyFont="1" applyFill="1" applyBorder="1" applyAlignment="1">
      <alignment vertical="center" wrapText="1"/>
    </xf>
    <xf numFmtId="49" fontId="3" fillId="7" borderId="5" xfId="0" applyNumberFormat="1" applyFont="1" applyFill="1" applyBorder="1" applyAlignment="1">
      <alignment horizontal="center" vertical="center"/>
    </xf>
    <xf numFmtId="0" fontId="15" fillId="0" borderId="2" xfId="0" applyFont="1" applyBorder="1" applyAlignment="1">
      <alignment vertical="center"/>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3" fillId="0" borderId="0" xfId="0" applyFont="1" applyFill="1" applyBorder="1" applyAlignment="1">
      <alignmen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49" fontId="3" fillId="10" borderId="0" xfId="0" applyNumberFormat="1" applyFont="1" applyFill="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49" fontId="3" fillId="4" borderId="2" xfId="0" applyNumberFormat="1" applyFont="1" applyFill="1" applyBorder="1" applyAlignment="1">
      <alignment horizontal="center" vertical="center"/>
    </xf>
    <xf numFmtId="164" fontId="14" fillId="12" borderId="2" xfId="0" applyNumberFormat="1" applyFont="1" applyFill="1" applyBorder="1" applyAlignment="1">
      <alignment vertical="center"/>
    </xf>
    <xf numFmtId="49" fontId="3" fillId="2" borderId="6" xfId="0" applyNumberFormat="1" applyFont="1" applyFill="1" applyBorder="1" applyAlignment="1">
      <alignment horizontal="right" vertical="center" wrapText="1"/>
    </xf>
    <xf numFmtId="164" fontId="3" fillId="5" borderId="2" xfId="0" applyNumberFormat="1" applyFont="1" applyFill="1" applyBorder="1" applyAlignment="1">
      <alignment vertical="center"/>
    </xf>
    <xf numFmtId="164" fontId="3" fillId="6"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10" xfId="0" applyFont="1" applyFill="1" applyBorder="1" applyAlignment="1">
      <alignment horizontal="right" vertical="center" wrapText="1"/>
    </xf>
    <xf numFmtId="164" fontId="14" fillId="12" borderId="2" xfId="0" applyNumberFormat="1" applyFont="1" applyFill="1" applyBorder="1"/>
    <xf numFmtId="164" fontId="14" fillId="14" borderId="2" xfId="0" applyNumberFormat="1" applyFont="1" applyFill="1" applyBorder="1"/>
    <xf numFmtId="49" fontId="3" fillId="2" borderId="10" xfId="0" applyNumberFormat="1" applyFont="1" applyFill="1" applyBorder="1" applyAlignment="1">
      <alignment horizontal="right"/>
    </xf>
    <xf numFmtId="49" fontId="3" fillId="10" borderId="2" xfId="0" applyNumberFormat="1" applyFont="1" applyFill="1" applyBorder="1" applyAlignment="1">
      <alignment horizontal="right"/>
    </xf>
    <xf numFmtId="164" fontId="14" fillId="14" borderId="2" xfId="0" applyNumberFormat="1" applyFont="1" applyFill="1" applyBorder="1" applyAlignment="1">
      <alignment horizontal="right"/>
    </xf>
    <xf numFmtId="0" fontId="3" fillId="4" borderId="2" xfId="0" applyFont="1" applyFill="1" applyBorder="1" applyAlignment="1">
      <alignment horizontal="right" vertical="center"/>
    </xf>
    <xf numFmtId="49" fontId="3" fillId="2" borderId="2" xfId="0" applyNumberFormat="1" applyFont="1" applyFill="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3" fillId="11" borderId="2" xfId="0" applyNumberFormat="1" applyFont="1" applyFill="1" applyBorder="1" applyAlignment="1">
      <alignment horizontal="center"/>
    </xf>
    <xf numFmtId="49" fontId="3" fillId="2" borderId="2" xfId="0" applyNumberFormat="1" applyFont="1" applyFill="1" applyBorder="1" applyAlignment="1">
      <alignment horizontal="center" wrapText="1"/>
    </xf>
    <xf numFmtId="14" fontId="14" fillId="13" borderId="2" xfId="0" applyNumberFormat="1" applyFont="1" applyFill="1" applyBorder="1" applyAlignment="1">
      <alignment horizontal="center"/>
    </xf>
    <xf numFmtId="49" fontId="3" fillId="2" borderId="10" xfId="0" applyNumberFormat="1" applyFont="1" applyFill="1" applyBorder="1" applyAlignment="1"/>
    <xf numFmtId="49" fontId="3" fillId="10" borderId="2" xfId="0" applyNumberFormat="1" applyFont="1" applyFill="1" applyBorder="1" applyAlignment="1"/>
    <xf numFmtId="0" fontId="16" fillId="0" borderId="2" xfId="0" applyFont="1" applyBorder="1" applyAlignment="1">
      <alignment vertical="center"/>
    </xf>
    <xf numFmtId="0" fontId="13" fillId="9" borderId="2" xfId="0" applyFont="1" applyFill="1" applyBorder="1" applyAlignment="1">
      <alignment horizontal="left" vertical="center" wrapText="1"/>
    </xf>
    <xf numFmtId="14" fontId="3" fillId="4" borderId="2" xfId="0" applyNumberFormat="1" applyFont="1" applyFill="1" applyBorder="1" applyAlignment="1">
      <alignment horizontal="center" vertical="center" wrapText="1"/>
    </xf>
    <xf numFmtId="164" fontId="14" fillId="14" borderId="2" xfId="0" applyNumberFormat="1" applyFont="1" applyFill="1" applyBorder="1" applyAlignment="1">
      <alignment vertical="center" wrapText="1"/>
    </xf>
    <xf numFmtId="17" fontId="3" fillId="4" borderId="2" xfId="0" applyNumberFormat="1" applyFont="1" applyFill="1" applyBorder="1" applyAlignment="1">
      <alignment horizontal="center" vertical="center" wrapText="1"/>
    </xf>
    <xf numFmtId="14" fontId="3" fillId="7" borderId="2" xfId="0" applyNumberFormat="1" applyFont="1" applyFill="1" applyBorder="1" applyAlignment="1">
      <alignment horizontal="right" vertical="center" wrapText="1"/>
    </xf>
    <xf numFmtId="164" fontId="14" fillId="14" borderId="2" xfId="0" applyNumberFormat="1" applyFont="1" applyFill="1" applyBorder="1" applyAlignment="1">
      <alignment vertical="center"/>
    </xf>
    <xf numFmtId="17" fontId="3" fillId="4" borderId="2" xfId="0" applyNumberFormat="1" applyFont="1" applyFill="1" applyBorder="1" applyAlignment="1">
      <alignment horizontal="right" vertical="center" wrapText="1"/>
    </xf>
    <xf numFmtId="4" fontId="3" fillId="0" borderId="0" xfId="0" applyNumberFormat="1" applyFont="1" applyBorder="1" applyAlignment="1">
      <alignment horizontal="center" vertical="center"/>
    </xf>
    <xf numFmtId="164" fontId="3" fillId="15" borderId="2" xfId="0" applyNumberFormat="1" applyFont="1" applyFill="1" applyBorder="1" applyAlignment="1">
      <alignment vertical="center" wrapText="1"/>
    </xf>
    <xf numFmtId="4" fontId="3" fillId="10" borderId="2" xfId="0" applyNumberFormat="1" applyFont="1" applyFill="1" applyBorder="1" applyAlignment="1">
      <alignment vertical="center"/>
    </xf>
    <xf numFmtId="0" fontId="18" fillId="0" borderId="0" xfId="0" applyFont="1" applyAlignment="1">
      <alignment vertical="center"/>
    </xf>
    <xf numFmtId="0" fontId="14" fillId="0" borderId="0" xfId="0" applyFont="1" applyAlignment="1">
      <alignment vertical="center"/>
    </xf>
    <xf numFmtId="4" fontId="3" fillId="0" borderId="2" xfId="0" applyNumberFormat="1" applyFont="1" applyBorder="1" applyAlignment="1">
      <alignment vertical="center"/>
    </xf>
    <xf numFmtId="4" fontId="3" fillId="0" borderId="2" xfId="0" applyNumberFormat="1" applyFont="1" applyBorder="1" applyAlignment="1">
      <alignment horizontal="right" vertical="center"/>
    </xf>
    <xf numFmtId="4" fontId="3" fillId="0" borderId="0" xfId="0" applyNumberFormat="1" applyFont="1" applyAlignment="1">
      <alignment vertical="center" wrapText="1"/>
    </xf>
    <xf numFmtId="9" fontId="3" fillId="0" borderId="0" xfId="0" applyNumberFormat="1" applyFont="1" applyAlignment="1">
      <alignment vertical="center"/>
    </xf>
    <xf numFmtId="10" fontId="3" fillId="0" borderId="0" xfId="0" applyNumberFormat="1" applyFont="1" applyAlignment="1">
      <alignment vertical="center"/>
    </xf>
    <xf numFmtId="4" fontId="3" fillId="2" borderId="2" xfId="0" applyNumberFormat="1" applyFont="1" applyFill="1" applyBorder="1" applyAlignment="1">
      <alignment vertical="center"/>
    </xf>
    <xf numFmtId="4" fontId="3" fillId="7" borderId="2" xfId="0" applyNumberFormat="1" applyFont="1" applyFill="1" applyBorder="1" applyAlignment="1">
      <alignment vertical="center"/>
    </xf>
    <xf numFmtId="4" fontId="3" fillId="9"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164" fontId="3" fillId="0" borderId="0" xfId="0" applyNumberFormat="1"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9" fillId="0" borderId="0" xfId="0" applyFont="1" applyAlignment="1">
      <alignment vertical="center"/>
    </xf>
    <xf numFmtId="0" fontId="12" fillId="0" borderId="0" xfId="0" applyFont="1" applyAlignment="1">
      <alignment vertical="center"/>
    </xf>
    <xf numFmtId="0" fontId="12" fillId="0" borderId="9" xfId="0" applyFont="1" applyBorder="1" applyAlignment="1">
      <alignment vertical="center"/>
    </xf>
    <xf numFmtId="0" fontId="12" fillId="0" borderId="0" xfId="0" applyFont="1" applyAlignment="1">
      <alignment vertical="center" wrapText="1"/>
    </xf>
    <xf numFmtId="0" fontId="12" fillId="10" borderId="0" xfId="0" applyFont="1" applyFill="1" applyAlignment="1">
      <alignment vertical="center"/>
    </xf>
    <xf numFmtId="0" fontId="20" fillId="0" borderId="0" xfId="0" applyFont="1" applyAlignment="1">
      <alignment vertical="center"/>
    </xf>
    <xf numFmtId="0" fontId="12" fillId="2" borderId="16" xfId="0" applyFont="1" applyFill="1" applyBorder="1" applyAlignment="1">
      <alignment vertical="center" wrapText="1"/>
    </xf>
    <xf numFmtId="0" fontId="12" fillId="10" borderId="2" xfId="0" applyFont="1" applyFill="1" applyBorder="1" applyAlignment="1">
      <alignment vertical="center" wrapText="1"/>
    </xf>
    <xf numFmtId="4" fontId="20" fillId="0" borderId="0" xfId="0" applyNumberFormat="1" applyFont="1" applyAlignment="1">
      <alignment vertical="center"/>
    </xf>
    <xf numFmtId="0" fontId="12" fillId="8" borderId="2" xfId="0" applyFont="1" applyFill="1" applyBorder="1" applyAlignment="1">
      <alignment horizontal="center" vertical="center"/>
    </xf>
    <xf numFmtId="164" fontId="11" fillId="0" borderId="0" xfId="0" applyNumberFormat="1" applyFont="1" applyAlignment="1">
      <alignment vertical="center"/>
    </xf>
    <xf numFmtId="0" fontId="21" fillId="0" borderId="0" xfId="0" applyFont="1" applyAlignment="1">
      <alignment vertical="center"/>
    </xf>
    <xf numFmtId="164" fontId="22" fillId="0" borderId="0" xfId="0" applyNumberFormat="1"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23" fillId="3" borderId="2" xfId="0" applyFont="1" applyFill="1" applyBorder="1" applyAlignment="1">
      <alignment horizontal="center" vertical="center" wrapText="1"/>
    </xf>
    <xf numFmtId="0" fontId="23" fillId="4" borderId="2" xfId="0" applyFont="1" applyFill="1" applyBorder="1" applyAlignment="1">
      <alignment horizontal="center" vertical="center" wrapText="1"/>
    </xf>
    <xf numFmtId="49" fontId="23" fillId="2" borderId="2" xfId="0" applyNumberFormat="1" applyFont="1" applyFill="1" applyBorder="1" applyAlignment="1">
      <alignment horizontal="center" vertical="center" wrapText="1"/>
    </xf>
    <xf numFmtId="0" fontId="23" fillId="2" borderId="2" xfId="0" applyFont="1" applyFill="1" applyBorder="1" applyAlignment="1">
      <alignment horizontal="left" vertical="center" wrapText="1"/>
    </xf>
    <xf numFmtId="17" fontId="23" fillId="4" borderId="2" xfId="0" applyNumberFormat="1" applyFont="1" applyFill="1" applyBorder="1" applyAlignment="1">
      <alignment horizontal="right" vertical="center" wrapText="1"/>
    </xf>
    <xf numFmtId="164" fontId="23" fillId="5" borderId="2" xfId="0" applyNumberFormat="1" applyFont="1" applyFill="1" applyBorder="1" applyAlignment="1">
      <alignment horizontal="right" vertical="center" wrapText="1"/>
    </xf>
    <xf numFmtId="164" fontId="23" fillId="15" borderId="2" xfId="0" applyNumberFormat="1" applyFont="1" applyFill="1" applyBorder="1" applyAlignment="1">
      <alignment vertical="center" wrapText="1"/>
    </xf>
    <xf numFmtId="0" fontId="23" fillId="7" borderId="2" xfId="0" applyFont="1" applyFill="1" applyBorder="1" applyAlignment="1">
      <alignment horizontal="center" vertical="center" wrapText="1"/>
    </xf>
    <xf numFmtId="0" fontId="23" fillId="8" borderId="2" xfId="0" applyFont="1" applyFill="1" applyBorder="1" applyAlignment="1">
      <alignment vertical="center"/>
    </xf>
    <xf numFmtId="0" fontId="23" fillId="8" borderId="2"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xf>
    <xf numFmtId="0" fontId="3" fillId="8" borderId="8" xfId="0" applyFont="1" applyFill="1" applyBorder="1" applyAlignment="1">
      <alignment horizontal="left"/>
    </xf>
    <xf numFmtId="0" fontId="12" fillId="8" borderId="2" xfId="0" applyFont="1" applyFill="1" applyBorder="1" applyAlignment="1">
      <alignment horizontal="left" vertical="center"/>
    </xf>
    <xf numFmtId="0" fontId="12" fillId="8" borderId="10" xfId="0" applyFont="1" applyFill="1" applyBorder="1" applyAlignment="1">
      <alignment horizontal="left" vertical="center"/>
    </xf>
    <xf numFmtId="0" fontId="12" fillId="8" borderId="7" xfId="0" applyFont="1" applyFill="1" applyBorder="1" applyAlignment="1">
      <alignment horizontal="left" vertical="center"/>
    </xf>
    <xf numFmtId="0" fontId="12" fillId="8" borderId="8"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9" fillId="0" borderId="0" xfId="0" applyFont="1" applyAlignment="1">
      <alignment horizontal="left" vertical="center"/>
    </xf>
    <xf numFmtId="0" fontId="2" fillId="0" borderId="0" xfId="0" applyFont="1" applyAlignment="1">
      <alignment horizontal="left" vertical="center"/>
    </xf>
    <xf numFmtId="0" fontId="12" fillId="9" borderId="23" xfId="0" applyFont="1" applyFill="1" applyBorder="1" applyAlignment="1">
      <alignment horizontal="left" vertical="center"/>
    </xf>
    <xf numFmtId="0" fontId="12" fillId="9" borderId="7" xfId="0" applyFont="1" applyFill="1" applyBorder="1" applyAlignment="1">
      <alignment horizontal="left" vertical="center"/>
    </xf>
    <xf numFmtId="0" fontId="12" fillId="9" borderId="8" xfId="0" applyFont="1" applyFill="1" applyBorder="1" applyAlignment="1">
      <alignment horizontal="left" vertical="center"/>
    </xf>
    <xf numFmtId="0" fontId="12" fillId="8" borderId="17" xfId="0" applyFont="1" applyFill="1" applyBorder="1" applyAlignment="1">
      <alignment horizontal="left" vertical="center"/>
    </xf>
    <xf numFmtId="0" fontId="12" fillId="8" borderId="18" xfId="0" applyFont="1" applyFill="1" applyBorder="1" applyAlignment="1">
      <alignment horizontal="left" vertical="center"/>
    </xf>
    <xf numFmtId="0" fontId="12" fillId="8" borderId="19" xfId="0" applyFont="1" applyFill="1" applyBorder="1" applyAlignment="1">
      <alignment horizontal="left" vertical="center"/>
    </xf>
    <xf numFmtId="0" fontId="12" fillId="8" borderId="21" xfId="0" applyFont="1" applyFill="1" applyBorder="1" applyAlignment="1">
      <alignment horizontal="left" vertical="center"/>
    </xf>
    <xf numFmtId="0" fontId="12" fillId="8" borderId="22" xfId="0" applyFont="1" applyFill="1" applyBorder="1" applyAlignment="1">
      <alignment horizontal="lef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9"/>
  <sheetViews>
    <sheetView tabSelected="1" topLeftCell="A196" zoomScale="70" zoomScaleNormal="70" zoomScalePageLayoutView="80" workbookViewId="0">
      <selection activeCell="D226" sqref="D226"/>
    </sheetView>
  </sheetViews>
  <sheetFormatPr defaultRowHeight="18" x14ac:dyDescent="0.25"/>
  <cols>
    <col min="1" max="1" width="7.42578125" style="13" customWidth="1"/>
    <col min="2" max="2" width="0.7109375" style="13" hidden="1" customWidth="1"/>
    <col min="3" max="3" width="64.42578125" style="13" bestFit="1" customWidth="1"/>
    <col min="4" max="4" width="18.5703125" style="13" customWidth="1"/>
    <col min="5" max="5" width="27.85546875" style="13" customWidth="1"/>
    <col min="6" max="6" width="39" style="13" customWidth="1"/>
    <col min="7" max="7" width="31" style="13" customWidth="1"/>
    <col min="8" max="8" width="26.5703125" style="13" customWidth="1"/>
    <col min="9" max="9" width="25.85546875" style="13" customWidth="1"/>
    <col min="10" max="10" width="26.42578125" style="13" customWidth="1"/>
    <col min="11" max="11" width="51" style="22" customWidth="1"/>
    <col min="12" max="12" width="18.42578125" style="15" customWidth="1"/>
    <col min="13" max="13" width="3.28515625" style="13" customWidth="1"/>
    <col min="14" max="14" width="12.28515625" style="13" bestFit="1" customWidth="1"/>
    <col min="15" max="16384" width="9.140625" style="13"/>
  </cols>
  <sheetData>
    <row r="1" spans="1:12" ht="21" x14ac:dyDescent="0.25">
      <c r="A1" s="282" t="s">
        <v>3</v>
      </c>
      <c r="B1" s="282"/>
      <c r="C1" s="282"/>
      <c r="D1" s="282"/>
      <c r="E1" s="282"/>
      <c r="F1" s="282"/>
      <c r="G1" s="282"/>
      <c r="H1" s="282"/>
      <c r="I1" s="282"/>
      <c r="J1" s="282"/>
      <c r="K1" s="282"/>
      <c r="L1" s="282"/>
    </row>
    <row r="2" spans="1:12" ht="21" x14ac:dyDescent="0.25">
      <c r="A2" s="282" t="s">
        <v>0</v>
      </c>
      <c r="B2" s="282"/>
      <c r="C2" s="282"/>
      <c r="D2" s="282"/>
      <c r="E2" s="282"/>
      <c r="F2" s="282"/>
      <c r="G2" s="282"/>
      <c r="H2" s="282"/>
      <c r="I2" s="282"/>
      <c r="J2" s="282"/>
      <c r="K2" s="282"/>
      <c r="L2" s="282"/>
    </row>
    <row r="3" spans="1:12" ht="21" x14ac:dyDescent="0.25">
      <c r="A3" s="282" t="s">
        <v>4</v>
      </c>
      <c r="B3" s="282"/>
      <c r="C3" s="282"/>
      <c r="D3" s="282"/>
      <c r="E3" s="282"/>
      <c r="F3" s="282"/>
      <c r="G3" s="282"/>
      <c r="H3" s="282"/>
      <c r="I3" s="282"/>
      <c r="J3" s="282"/>
      <c r="K3" s="282"/>
      <c r="L3" s="282"/>
    </row>
    <row r="4" spans="1:12" ht="21" x14ac:dyDescent="0.25">
      <c r="A4" s="282" t="s">
        <v>16</v>
      </c>
      <c r="B4" s="282"/>
      <c r="C4" s="282"/>
      <c r="D4" s="282"/>
      <c r="E4" s="282"/>
      <c r="F4" s="282"/>
      <c r="G4" s="282"/>
      <c r="H4" s="282"/>
      <c r="I4" s="282"/>
      <c r="J4" s="282"/>
      <c r="K4" s="282"/>
      <c r="L4" s="282"/>
    </row>
    <row r="5" spans="1:12" ht="20.25" x14ac:dyDescent="0.25">
      <c r="A5" s="29"/>
      <c r="B5" s="29"/>
      <c r="C5" s="29"/>
      <c r="D5" s="29"/>
      <c r="E5" s="30"/>
      <c r="F5" s="30"/>
      <c r="G5" s="30"/>
      <c r="H5" s="30"/>
      <c r="I5" s="30"/>
      <c r="J5" s="30"/>
      <c r="K5" s="31"/>
      <c r="L5" s="32"/>
    </row>
    <row r="6" spans="1:12" ht="20.25" x14ac:dyDescent="0.25">
      <c r="A6" s="283" t="s">
        <v>72</v>
      </c>
      <c r="B6" s="283"/>
      <c r="C6" s="283"/>
      <c r="D6" s="283"/>
      <c r="E6" s="283"/>
      <c r="F6" s="283"/>
      <c r="G6" s="283"/>
      <c r="H6" s="283"/>
      <c r="I6" s="283"/>
      <c r="J6" s="283"/>
      <c r="K6" s="283"/>
      <c r="L6" s="283"/>
    </row>
    <row r="7" spans="1:12" x14ac:dyDescent="0.25">
      <c r="A7" s="24"/>
      <c r="B7" s="27"/>
      <c r="C7" s="27"/>
      <c r="D7" s="27"/>
      <c r="E7" s="27"/>
      <c r="F7" s="27"/>
      <c r="G7" s="27"/>
      <c r="H7" s="27"/>
      <c r="I7" s="27"/>
      <c r="J7" s="27"/>
      <c r="K7" s="25"/>
      <c r="L7" s="26"/>
    </row>
    <row r="8" spans="1:12" s="251" customFormat="1" ht="27" thickBot="1" x14ac:dyDescent="0.3">
      <c r="A8" s="247"/>
      <c r="B8" s="248"/>
      <c r="C8" s="284" t="s">
        <v>58</v>
      </c>
      <c r="D8" s="285"/>
      <c r="E8" s="285"/>
      <c r="F8" s="285"/>
      <c r="G8" s="285"/>
      <c r="H8" s="285"/>
      <c r="I8" s="285"/>
      <c r="J8" s="286"/>
      <c r="K8" s="249"/>
      <c r="L8" s="250"/>
    </row>
    <row r="9" spans="1:12" ht="36" x14ac:dyDescent="0.25">
      <c r="A9" s="70" t="s">
        <v>1</v>
      </c>
      <c r="B9" s="71" t="s">
        <v>7</v>
      </c>
      <c r="C9" s="37" t="s">
        <v>7</v>
      </c>
      <c r="D9" s="72" t="s">
        <v>8</v>
      </c>
      <c r="E9" s="73" t="s">
        <v>9</v>
      </c>
      <c r="F9" s="74" t="s">
        <v>14</v>
      </c>
      <c r="G9" s="75" t="s">
        <v>10</v>
      </c>
      <c r="H9" s="76" t="s">
        <v>11</v>
      </c>
      <c r="I9" s="77" t="s">
        <v>12</v>
      </c>
      <c r="J9" s="78" t="s">
        <v>13</v>
      </c>
      <c r="K9" s="79" t="s">
        <v>2</v>
      </c>
      <c r="L9" s="80" t="s">
        <v>28</v>
      </c>
    </row>
    <row r="10" spans="1:12" x14ac:dyDescent="0.25">
      <c r="A10" s="81">
        <v>1</v>
      </c>
      <c r="B10" s="82"/>
      <c r="C10" s="83" t="s">
        <v>71</v>
      </c>
      <c r="D10" s="84">
        <v>13610</v>
      </c>
      <c r="E10" s="85" t="s">
        <v>130</v>
      </c>
      <c r="F10" s="86" t="s">
        <v>131</v>
      </c>
      <c r="G10" s="87" t="s">
        <v>132</v>
      </c>
      <c r="H10" s="88">
        <v>229.2</v>
      </c>
      <c r="I10" s="89">
        <v>229.2</v>
      </c>
      <c r="J10" s="90" t="s">
        <v>133</v>
      </c>
      <c r="K10" s="91"/>
      <c r="L10" s="92" t="s">
        <v>134</v>
      </c>
    </row>
    <row r="11" spans="1:12" x14ac:dyDescent="0.25">
      <c r="A11" s="81">
        <v>2</v>
      </c>
      <c r="B11" s="82"/>
      <c r="C11" s="83" t="s">
        <v>71</v>
      </c>
      <c r="D11" s="84">
        <v>13610</v>
      </c>
      <c r="E11" s="85" t="s">
        <v>135</v>
      </c>
      <c r="F11" s="86" t="s">
        <v>70</v>
      </c>
      <c r="G11" s="87" t="s">
        <v>127</v>
      </c>
      <c r="H11" s="88">
        <v>475.28</v>
      </c>
      <c r="I11" s="89">
        <v>475.28</v>
      </c>
      <c r="J11" s="90" t="s">
        <v>133</v>
      </c>
      <c r="K11" s="91"/>
      <c r="L11" s="92" t="s">
        <v>136</v>
      </c>
    </row>
    <row r="12" spans="1:12" x14ac:dyDescent="0.25">
      <c r="A12" s="81">
        <v>3</v>
      </c>
      <c r="B12" s="82"/>
      <c r="C12" s="83" t="s">
        <v>71</v>
      </c>
      <c r="D12" s="84">
        <v>13610</v>
      </c>
      <c r="E12" s="85" t="s">
        <v>153</v>
      </c>
      <c r="F12" s="86" t="s">
        <v>154</v>
      </c>
      <c r="G12" s="87" t="s">
        <v>155</v>
      </c>
      <c r="H12" s="88">
        <v>24.31</v>
      </c>
      <c r="I12" s="89">
        <v>24.31</v>
      </c>
      <c r="J12" s="90" t="s">
        <v>156</v>
      </c>
      <c r="K12" s="91"/>
      <c r="L12" s="92"/>
    </row>
    <row r="13" spans="1:12" x14ac:dyDescent="0.25">
      <c r="A13" s="81">
        <v>4</v>
      </c>
      <c r="B13" s="82"/>
      <c r="C13" s="83" t="s">
        <v>71</v>
      </c>
      <c r="D13" s="84">
        <v>13610</v>
      </c>
      <c r="E13" s="85" t="s">
        <v>159</v>
      </c>
      <c r="F13" s="86" t="s">
        <v>158</v>
      </c>
      <c r="G13" s="87" t="s">
        <v>157</v>
      </c>
      <c r="H13" s="88">
        <v>104</v>
      </c>
      <c r="I13" s="89">
        <v>104</v>
      </c>
      <c r="J13" s="90" t="s">
        <v>156</v>
      </c>
      <c r="K13" s="91"/>
      <c r="L13" s="92"/>
    </row>
    <row r="14" spans="1:12" x14ac:dyDescent="0.25">
      <c r="A14" s="81">
        <v>5</v>
      </c>
      <c r="B14" s="82"/>
      <c r="C14" s="83" t="s">
        <v>71</v>
      </c>
      <c r="D14" s="84">
        <v>13610</v>
      </c>
      <c r="E14" s="85" t="s">
        <v>161</v>
      </c>
      <c r="F14" s="85" t="s">
        <v>160</v>
      </c>
      <c r="G14" s="87" t="s">
        <v>162</v>
      </c>
      <c r="H14" s="88">
        <v>920</v>
      </c>
      <c r="I14" s="89">
        <v>920</v>
      </c>
      <c r="J14" s="90" t="s">
        <v>156</v>
      </c>
      <c r="K14" s="91"/>
      <c r="L14" s="92"/>
    </row>
    <row r="15" spans="1:12" x14ac:dyDescent="0.25">
      <c r="A15" s="81">
        <v>6</v>
      </c>
      <c r="B15" s="93"/>
      <c r="C15" s="94" t="s">
        <v>166</v>
      </c>
      <c r="D15" s="95">
        <v>14010</v>
      </c>
      <c r="E15" s="96" t="s">
        <v>163</v>
      </c>
      <c r="F15" s="97" t="s">
        <v>164</v>
      </c>
      <c r="G15" s="87" t="s">
        <v>165</v>
      </c>
      <c r="H15" s="98">
        <v>119.2</v>
      </c>
      <c r="I15" s="99">
        <v>119.9</v>
      </c>
      <c r="J15" s="90" t="s">
        <v>156</v>
      </c>
      <c r="K15" s="100"/>
      <c r="L15" s="92"/>
    </row>
    <row r="16" spans="1:12" x14ac:dyDescent="0.25">
      <c r="A16" s="81">
        <v>7</v>
      </c>
      <c r="B16" s="93"/>
      <c r="C16" s="94" t="s">
        <v>71</v>
      </c>
      <c r="D16" s="95">
        <v>13610</v>
      </c>
      <c r="E16" s="96" t="s">
        <v>167</v>
      </c>
      <c r="F16" s="97" t="s">
        <v>168</v>
      </c>
      <c r="G16" s="87" t="s">
        <v>169</v>
      </c>
      <c r="H16" s="98">
        <v>476.99</v>
      </c>
      <c r="I16" s="99">
        <v>476.99</v>
      </c>
      <c r="J16" s="90" t="s">
        <v>156</v>
      </c>
      <c r="K16" s="100"/>
      <c r="L16" s="92"/>
    </row>
    <row r="17" spans="1:12" x14ac:dyDescent="0.25">
      <c r="A17" s="81">
        <v>8</v>
      </c>
      <c r="B17" s="93"/>
      <c r="C17" s="94"/>
      <c r="D17" s="95"/>
      <c r="E17" s="96"/>
      <c r="F17" s="97"/>
      <c r="G17" s="87"/>
      <c r="H17" s="98"/>
      <c r="I17" s="99"/>
      <c r="J17" s="90"/>
      <c r="K17" s="100"/>
      <c r="L17" s="92"/>
    </row>
    <row r="18" spans="1:12" x14ac:dyDescent="0.25">
      <c r="A18" s="81">
        <v>9</v>
      </c>
      <c r="B18" s="93"/>
      <c r="C18" s="94"/>
      <c r="D18" s="95"/>
      <c r="E18" s="96"/>
      <c r="F18" s="97"/>
      <c r="G18" s="87"/>
      <c r="H18" s="98"/>
      <c r="I18" s="99"/>
      <c r="J18" s="101"/>
      <c r="K18" s="100"/>
      <c r="L18" s="92"/>
    </row>
    <row r="19" spans="1:12" x14ac:dyDescent="0.25">
      <c r="A19" s="81">
        <v>10</v>
      </c>
      <c r="B19" s="93"/>
      <c r="C19" s="93"/>
      <c r="D19" s="95"/>
      <c r="E19" s="96"/>
      <c r="F19" s="102"/>
      <c r="G19" s="87"/>
      <c r="H19" s="103"/>
      <c r="I19" s="104"/>
      <c r="J19" s="101"/>
      <c r="K19" s="105"/>
      <c r="L19" s="92"/>
    </row>
    <row r="20" spans="1:12" x14ac:dyDescent="0.25">
      <c r="A20" s="81">
        <v>11</v>
      </c>
      <c r="B20" s="93"/>
      <c r="C20" s="93"/>
      <c r="D20" s="95"/>
      <c r="E20" s="96"/>
      <c r="F20" s="102"/>
      <c r="G20" s="87"/>
      <c r="H20" s="103"/>
      <c r="I20" s="104"/>
      <c r="J20" s="101"/>
      <c r="K20" s="105"/>
      <c r="L20" s="92"/>
    </row>
    <row r="21" spans="1:12" x14ac:dyDescent="0.25">
      <c r="A21" s="81">
        <v>12</v>
      </c>
      <c r="B21" s="93"/>
      <c r="C21" s="93"/>
      <c r="D21" s="95"/>
      <c r="E21" s="96"/>
      <c r="F21" s="102"/>
      <c r="G21" s="87"/>
      <c r="H21" s="103"/>
      <c r="I21" s="104"/>
      <c r="J21" s="101"/>
      <c r="K21" s="105"/>
      <c r="L21" s="92"/>
    </row>
    <row r="22" spans="1:12" x14ac:dyDescent="0.25">
      <c r="A22" s="81">
        <v>13</v>
      </c>
      <c r="B22" s="93"/>
      <c r="C22" s="93"/>
      <c r="D22" s="95"/>
      <c r="E22" s="96"/>
      <c r="F22" s="102"/>
      <c r="G22" s="87"/>
      <c r="H22" s="98"/>
      <c r="I22" s="104"/>
      <c r="J22" s="101"/>
      <c r="K22" s="105"/>
      <c r="L22" s="92"/>
    </row>
    <row r="23" spans="1:12" x14ac:dyDescent="0.25">
      <c r="A23" s="81">
        <v>14</v>
      </c>
      <c r="B23" s="93"/>
      <c r="C23" s="93"/>
      <c r="D23" s="95"/>
      <c r="E23" s="96"/>
      <c r="F23" s="102"/>
      <c r="G23" s="87"/>
      <c r="H23" s="98"/>
      <c r="I23" s="104"/>
      <c r="J23" s="101"/>
      <c r="K23" s="105"/>
      <c r="L23" s="92"/>
    </row>
    <row r="24" spans="1:12" x14ac:dyDescent="0.25">
      <c r="A24" s="81">
        <v>15</v>
      </c>
      <c r="B24" s="93"/>
      <c r="C24" s="93"/>
      <c r="D24" s="95"/>
      <c r="E24" s="96"/>
      <c r="F24" s="102"/>
      <c r="G24" s="87"/>
      <c r="H24" s="98"/>
      <c r="I24" s="104"/>
      <c r="J24" s="101"/>
      <c r="K24" s="105"/>
      <c r="L24" s="92"/>
    </row>
    <row r="25" spans="1:12" x14ac:dyDescent="0.25">
      <c r="A25" s="81">
        <v>16</v>
      </c>
      <c r="B25" s="93"/>
      <c r="C25" s="93"/>
      <c r="D25" s="95"/>
      <c r="E25" s="96"/>
      <c r="F25" s="102"/>
      <c r="G25" s="87"/>
      <c r="H25" s="98"/>
      <c r="I25" s="104"/>
      <c r="J25" s="101"/>
      <c r="K25" s="105"/>
      <c r="L25" s="92"/>
    </row>
    <row r="26" spans="1:12" x14ac:dyDescent="0.25">
      <c r="A26" s="81">
        <v>17</v>
      </c>
      <c r="B26" s="93"/>
      <c r="C26" s="93"/>
      <c r="D26" s="95"/>
      <c r="E26" s="96"/>
      <c r="F26" s="102"/>
      <c r="G26" s="87"/>
      <c r="H26" s="98"/>
      <c r="I26" s="104"/>
      <c r="J26" s="101"/>
      <c r="K26" s="105"/>
      <c r="L26" s="92"/>
    </row>
    <row r="27" spans="1:12" x14ac:dyDescent="0.25">
      <c r="A27" s="81">
        <v>18</v>
      </c>
      <c r="B27" s="93"/>
      <c r="C27" s="93"/>
      <c r="D27" s="95"/>
      <c r="E27" s="96"/>
      <c r="F27" s="102"/>
      <c r="G27" s="87"/>
      <c r="H27" s="98"/>
      <c r="I27" s="104"/>
      <c r="J27" s="101"/>
      <c r="K27" s="105"/>
      <c r="L27" s="92"/>
    </row>
    <row r="28" spans="1:12" x14ac:dyDescent="0.25">
      <c r="A28" s="81">
        <v>19</v>
      </c>
      <c r="B28" s="93"/>
      <c r="C28" s="93"/>
      <c r="D28" s="95"/>
      <c r="E28" s="96"/>
      <c r="F28" s="102"/>
      <c r="G28" s="87"/>
      <c r="H28" s="98"/>
      <c r="I28" s="104"/>
      <c r="J28" s="101"/>
      <c r="K28" s="105"/>
      <c r="L28" s="92"/>
    </row>
    <row r="29" spans="1:12" x14ac:dyDescent="0.25">
      <c r="A29" s="81">
        <v>20</v>
      </c>
      <c r="B29" s="93"/>
      <c r="C29" s="93"/>
      <c r="D29" s="95"/>
      <c r="E29" s="96"/>
      <c r="F29" s="102"/>
      <c r="G29" s="87"/>
      <c r="H29" s="98"/>
      <c r="I29" s="104"/>
      <c r="J29" s="101"/>
      <c r="K29" s="105"/>
      <c r="L29" s="92"/>
    </row>
    <row r="30" spans="1:12" ht="20.25" customHeight="1" x14ac:dyDescent="0.25">
      <c r="A30" s="81">
        <v>21</v>
      </c>
      <c r="B30" s="93"/>
      <c r="C30" s="93"/>
      <c r="D30" s="95"/>
      <c r="E30" s="96"/>
      <c r="F30" s="102"/>
      <c r="G30" s="87"/>
      <c r="H30" s="98"/>
      <c r="I30" s="104"/>
      <c r="J30" s="101"/>
      <c r="K30" s="105"/>
      <c r="L30" s="92"/>
    </row>
    <row r="31" spans="1:12" ht="20.25" customHeight="1" x14ac:dyDescent="0.25">
      <c r="A31" s="81">
        <v>22</v>
      </c>
      <c r="B31" s="93"/>
      <c r="C31" s="93"/>
      <c r="D31" s="95"/>
      <c r="E31" s="96"/>
      <c r="F31" s="102"/>
      <c r="G31" s="87"/>
      <c r="H31" s="98"/>
      <c r="I31" s="104"/>
      <c r="J31" s="101"/>
      <c r="K31" s="105"/>
      <c r="L31" s="92"/>
    </row>
    <row r="32" spans="1:12" x14ac:dyDescent="0.25">
      <c r="A32" s="81">
        <v>23</v>
      </c>
      <c r="B32" s="93"/>
      <c r="C32" s="93"/>
      <c r="D32" s="95"/>
      <c r="E32" s="85"/>
      <c r="F32" s="106"/>
      <c r="G32" s="107"/>
      <c r="H32" s="103"/>
      <c r="I32" s="108"/>
      <c r="J32" s="101"/>
      <c r="K32" s="105"/>
      <c r="L32" s="92"/>
    </row>
    <row r="33" spans="1:16" ht="21" customHeight="1" x14ac:dyDescent="0.25">
      <c r="A33" s="20"/>
      <c r="B33" s="109"/>
      <c r="C33" s="109"/>
      <c r="D33" s="109"/>
      <c r="E33" s="20"/>
      <c r="F33" s="20"/>
      <c r="G33" s="20"/>
      <c r="H33" s="110" t="s">
        <v>17</v>
      </c>
      <c r="I33" s="110">
        <f>SUM(I10:I32)</f>
        <v>2349.6800000000003</v>
      </c>
      <c r="J33" s="20"/>
      <c r="K33" s="21"/>
      <c r="L33" s="69"/>
    </row>
    <row r="34" spans="1:16" ht="21" customHeight="1" thickBot="1" x14ac:dyDescent="0.3">
      <c r="A34" s="20"/>
      <c r="B34" s="111"/>
      <c r="C34" s="112"/>
      <c r="D34" s="112"/>
      <c r="E34" s="112"/>
      <c r="F34" s="112"/>
      <c r="G34" s="112"/>
      <c r="H34" s="112"/>
      <c r="I34" s="112"/>
      <c r="J34" s="112"/>
      <c r="K34" s="21"/>
      <c r="L34" s="69"/>
    </row>
    <row r="35" spans="1:16" s="251" customFormat="1" ht="27" thickBot="1" x14ac:dyDescent="0.3">
      <c r="A35" s="247"/>
      <c r="B35" s="247"/>
      <c r="C35" s="287" t="s">
        <v>15</v>
      </c>
      <c r="D35" s="288"/>
      <c r="E35" s="288"/>
      <c r="F35" s="288"/>
      <c r="G35" s="288"/>
      <c r="H35" s="288"/>
      <c r="I35" s="288"/>
      <c r="J35" s="289"/>
      <c r="K35" s="249"/>
      <c r="L35" s="250"/>
    </row>
    <row r="36" spans="1:16" ht="36" x14ac:dyDescent="0.25">
      <c r="A36" s="35" t="s">
        <v>1</v>
      </c>
      <c r="B36" s="36" t="s">
        <v>7</v>
      </c>
      <c r="C36" s="37" t="s">
        <v>7</v>
      </c>
      <c r="D36" s="72" t="s">
        <v>8</v>
      </c>
      <c r="E36" s="73" t="s">
        <v>9</v>
      </c>
      <c r="F36" s="74" t="s">
        <v>14</v>
      </c>
      <c r="G36" s="75" t="s">
        <v>10</v>
      </c>
      <c r="H36" s="76" t="s">
        <v>11</v>
      </c>
      <c r="I36" s="77" t="s">
        <v>12</v>
      </c>
      <c r="J36" s="78" t="s">
        <v>13</v>
      </c>
      <c r="K36" s="79" t="s">
        <v>2</v>
      </c>
      <c r="L36" s="80" t="s">
        <v>28</v>
      </c>
      <c r="M36" s="1"/>
      <c r="N36" s="1"/>
      <c r="O36" s="1"/>
      <c r="P36" s="1"/>
    </row>
    <row r="37" spans="1:16" x14ac:dyDescent="0.25">
      <c r="A37" s="113">
        <v>1</v>
      </c>
      <c r="B37" s="93" t="s">
        <v>43</v>
      </c>
      <c r="C37" s="94" t="s">
        <v>52</v>
      </c>
      <c r="D37" s="95">
        <v>14310</v>
      </c>
      <c r="E37" s="85" t="s">
        <v>137</v>
      </c>
      <c r="F37" s="114" t="s">
        <v>137</v>
      </c>
      <c r="G37" s="87" t="s">
        <v>138</v>
      </c>
      <c r="H37" s="98">
        <v>44.5</v>
      </c>
      <c r="I37" s="99">
        <v>44.5</v>
      </c>
      <c r="J37" s="101" t="s">
        <v>133</v>
      </c>
      <c r="K37" s="96"/>
      <c r="L37" s="115" t="s">
        <v>139</v>
      </c>
      <c r="M37" s="1"/>
      <c r="N37" s="1"/>
      <c r="O37" s="1"/>
      <c r="P37" s="1"/>
    </row>
    <row r="38" spans="1:16" x14ac:dyDescent="0.25">
      <c r="A38" s="113">
        <v>2</v>
      </c>
      <c r="B38" s="93" t="s">
        <v>43</v>
      </c>
      <c r="C38" s="94"/>
      <c r="D38" s="95"/>
      <c r="E38" s="85"/>
      <c r="F38" s="114"/>
      <c r="G38" s="87"/>
      <c r="H38" s="98"/>
      <c r="I38" s="99"/>
      <c r="J38" s="101"/>
      <c r="K38" s="96"/>
      <c r="L38" s="115"/>
      <c r="M38" s="1"/>
      <c r="N38" s="1"/>
      <c r="O38" s="1"/>
      <c r="P38" s="1"/>
    </row>
    <row r="39" spans="1:16" x14ac:dyDescent="0.25">
      <c r="A39" s="113">
        <v>3</v>
      </c>
      <c r="B39" s="93" t="s">
        <v>43</v>
      </c>
      <c r="C39" s="94"/>
      <c r="D39" s="95"/>
      <c r="E39" s="85"/>
      <c r="F39" s="114"/>
      <c r="G39" s="87"/>
      <c r="H39" s="98"/>
      <c r="I39" s="99"/>
      <c r="J39" s="101"/>
      <c r="K39" s="96"/>
      <c r="L39" s="115"/>
      <c r="M39" s="1"/>
      <c r="N39" s="1"/>
      <c r="O39" s="1"/>
      <c r="P39" s="1"/>
    </row>
    <row r="40" spans="1:16" x14ac:dyDescent="0.25">
      <c r="A40" s="113">
        <v>4</v>
      </c>
      <c r="B40" s="93"/>
      <c r="C40" s="93"/>
      <c r="D40" s="95"/>
      <c r="E40" s="96"/>
      <c r="F40" s="102"/>
      <c r="G40" s="87"/>
      <c r="H40" s="103"/>
      <c r="I40" s="104"/>
      <c r="J40" s="101"/>
      <c r="K40" s="96"/>
      <c r="L40" s="115"/>
    </row>
    <row r="41" spans="1:16" x14ac:dyDescent="0.25">
      <c r="A41" s="113">
        <v>5</v>
      </c>
      <c r="B41" s="93"/>
      <c r="C41" s="93"/>
      <c r="D41" s="95"/>
      <c r="E41" s="96"/>
      <c r="F41" s="102"/>
      <c r="G41" s="87"/>
      <c r="H41" s="103"/>
      <c r="I41" s="104"/>
      <c r="J41" s="101"/>
      <c r="K41" s="96"/>
      <c r="L41" s="115"/>
    </row>
    <row r="42" spans="1:16" x14ac:dyDescent="0.25">
      <c r="A42" s="113">
        <v>6</v>
      </c>
      <c r="B42" s="93"/>
      <c r="C42" s="93"/>
      <c r="D42" s="95"/>
      <c r="E42" s="96"/>
      <c r="F42" s="102"/>
      <c r="G42" s="87"/>
      <c r="H42" s="103"/>
      <c r="I42" s="104"/>
      <c r="J42" s="101"/>
      <c r="K42" s="96"/>
      <c r="L42" s="115"/>
    </row>
    <row r="43" spans="1:16" x14ac:dyDescent="0.25">
      <c r="A43" s="113">
        <v>7</v>
      </c>
      <c r="B43" s="93"/>
      <c r="C43" s="93"/>
      <c r="D43" s="95"/>
      <c r="E43" s="96"/>
      <c r="F43" s="102"/>
      <c r="G43" s="87"/>
      <c r="H43" s="103"/>
      <c r="I43" s="104"/>
      <c r="J43" s="101"/>
      <c r="K43" s="96"/>
      <c r="L43" s="115"/>
    </row>
    <row r="44" spans="1:16" x14ac:dyDescent="0.25">
      <c r="A44" s="113">
        <v>8</v>
      </c>
      <c r="B44" s="93"/>
      <c r="C44" s="93"/>
      <c r="D44" s="95"/>
      <c r="E44" s="96"/>
      <c r="F44" s="102"/>
      <c r="G44" s="87"/>
      <c r="H44" s="103"/>
      <c r="I44" s="104"/>
      <c r="J44" s="101"/>
      <c r="K44" s="96"/>
      <c r="L44" s="115"/>
    </row>
    <row r="45" spans="1:16" x14ac:dyDescent="0.25">
      <c r="A45" s="113">
        <v>9</v>
      </c>
      <c r="B45" s="116"/>
      <c r="C45" s="117"/>
      <c r="D45" s="95"/>
      <c r="E45" s="96"/>
      <c r="F45" s="102"/>
      <c r="G45" s="87"/>
      <c r="H45" s="103"/>
      <c r="I45" s="104"/>
      <c r="J45" s="101"/>
      <c r="K45" s="100"/>
      <c r="L45" s="115"/>
    </row>
    <row r="46" spans="1:16" x14ac:dyDescent="0.25">
      <c r="A46" s="113">
        <v>10</v>
      </c>
      <c r="B46" s="116"/>
      <c r="C46" s="117"/>
      <c r="D46" s="95"/>
      <c r="E46" s="96"/>
      <c r="F46" s="102"/>
      <c r="G46" s="87"/>
      <c r="H46" s="103"/>
      <c r="I46" s="104"/>
      <c r="J46" s="101"/>
      <c r="K46" s="100"/>
      <c r="L46" s="115"/>
    </row>
    <row r="47" spans="1:16" x14ac:dyDescent="0.25">
      <c r="A47" s="113">
        <v>11</v>
      </c>
      <c r="B47" s="116"/>
      <c r="C47" s="117"/>
      <c r="D47" s="95"/>
      <c r="E47" s="96"/>
      <c r="F47" s="102"/>
      <c r="G47" s="87"/>
      <c r="H47" s="103"/>
      <c r="I47" s="104"/>
      <c r="J47" s="101"/>
      <c r="K47" s="100"/>
      <c r="L47" s="115"/>
    </row>
    <row r="48" spans="1:16" x14ac:dyDescent="0.25">
      <c r="A48" s="113">
        <v>12</v>
      </c>
      <c r="B48" s="116"/>
      <c r="C48" s="117"/>
      <c r="D48" s="95"/>
      <c r="E48" s="96"/>
      <c r="F48" s="102"/>
      <c r="G48" s="87"/>
      <c r="H48" s="103"/>
      <c r="I48" s="104"/>
      <c r="J48" s="101"/>
      <c r="K48" s="100"/>
      <c r="L48" s="115"/>
    </row>
    <row r="49" spans="1:16" x14ac:dyDescent="0.25">
      <c r="A49" s="113">
        <v>13</v>
      </c>
      <c r="B49" s="116"/>
      <c r="C49" s="117"/>
      <c r="D49" s="95"/>
      <c r="E49" s="96"/>
      <c r="F49" s="102"/>
      <c r="G49" s="87"/>
      <c r="H49" s="103"/>
      <c r="I49" s="104"/>
      <c r="J49" s="101"/>
      <c r="K49" s="100"/>
      <c r="L49" s="115"/>
    </row>
    <row r="50" spans="1:16" x14ac:dyDescent="0.25">
      <c r="A50" s="113">
        <v>14</v>
      </c>
      <c r="B50" s="116"/>
      <c r="C50" s="117"/>
      <c r="D50" s="95"/>
      <c r="E50" s="96"/>
      <c r="F50" s="118"/>
      <c r="G50" s="87"/>
      <c r="H50" s="103"/>
      <c r="I50" s="104"/>
      <c r="J50" s="101"/>
      <c r="K50" s="100"/>
      <c r="L50" s="115"/>
    </row>
    <row r="51" spans="1:16" x14ac:dyDescent="0.25">
      <c r="A51" s="113">
        <v>15</v>
      </c>
      <c r="B51" s="116"/>
      <c r="C51" s="119"/>
      <c r="D51" s="84"/>
      <c r="E51" s="96"/>
      <c r="F51" s="114"/>
      <c r="G51" s="87"/>
      <c r="H51" s="120"/>
      <c r="I51" s="99"/>
      <c r="J51" s="101"/>
      <c r="K51" s="100"/>
      <c r="L51" s="121"/>
      <c r="M51" s="1"/>
      <c r="N51" s="1"/>
      <c r="O51" s="1"/>
      <c r="P51" s="1"/>
    </row>
    <row r="52" spans="1:16" x14ac:dyDescent="0.25">
      <c r="A52" s="113">
        <v>16</v>
      </c>
      <c r="B52" s="116"/>
      <c r="C52" s="119"/>
      <c r="D52" s="84"/>
      <c r="E52" s="96"/>
      <c r="F52" s="114"/>
      <c r="G52" s="87"/>
      <c r="H52" s="120"/>
      <c r="I52" s="99"/>
      <c r="J52" s="101"/>
      <c r="K52" s="96"/>
      <c r="L52" s="121"/>
      <c r="M52" s="1"/>
      <c r="N52" s="1"/>
      <c r="O52" s="1"/>
      <c r="P52" s="1"/>
    </row>
    <row r="53" spans="1:16" x14ac:dyDescent="0.25">
      <c r="A53" s="113">
        <v>17</v>
      </c>
      <c r="B53" s="116"/>
      <c r="C53" s="119"/>
      <c r="D53" s="84"/>
      <c r="E53" s="96"/>
      <c r="F53" s="114"/>
      <c r="G53" s="87"/>
      <c r="H53" s="120"/>
      <c r="I53" s="99"/>
      <c r="J53" s="101"/>
      <c r="K53" s="96"/>
      <c r="L53" s="121"/>
      <c r="M53" s="1"/>
      <c r="N53" s="1"/>
      <c r="O53" s="1"/>
      <c r="P53" s="1"/>
    </row>
    <row r="54" spans="1:16" x14ac:dyDescent="0.25">
      <c r="A54" s="20"/>
      <c r="B54" s="122"/>
      <c r="C54" s="122"/>
      <c r="D54" s="109"/>
      <c r="E54" s="20"/>
      <c r="F54" s="20"/>
      <c r="G54" s="20"/>
      <c r="H54" s="123" t="s">
        <v>18</v>
      </c>
      <c r="I54" s="124">
        <f>SUM(I37:I53)</f>
        <v>44.5</v>
      </c>
      <c r="J54" s="20"/>
      <c r="K54" s="21"/>
      <c r="L54" s="69"/>
    </row>
    <row r="55" spans="1:16" ht="18.75" thickBot="1" x14ac:dyDescent="0.3">
      <c r="A55" s="20"/>
      <c r="B55" s="109"/>
      <c r="C55" s="109"/>
      <c r="D55" s="109"/>
      <c r="E55" s="20"/>
      <c r="F55" s="20"/>
      <c r="G55" s="20"/>
      <c r="H55" s="125"/>
      <c r="I55" s="20"/>
      <c r="J55" s="125"/>
      <c r="K55" s="21"/>
      <c r="L55" s="126"/>
    </row>
    <row r="56" spans="1:16" s="251" customFormat="1" ht="26.25" x14ac:dyDescent="0.25">
      <c r="A56" s="247"/>
      <c r="B56" s="247"/>
      <c r="C56" s="290" t="s">
        <v>30</v>
      </c>
      <c r="D56" s="291"/>
      <c r="E56" s="291"/>
      <c r="F56" s="291"/>
      <c r="G56" s="291"/>
      <c r="H56" s="291"/>
      <c r="I56" s="291"/>
      <c r="J56" s="291"/>
      <c r="K56" s="249"/>
      <c r="L56" s="250"/>
    </row>
    <row r="57" spans="1:16" ht="36" x14ac:dyDescent="0.25">
      <c r="A57" s="113" t="s">
        <v>1</v>
      </c>
      <c r="B57" s="127" t="s">
        <v>7</v>
      </c>
      <c r="C57" s="37" t="s">
        <v>7</v>
      </c>
      <c r="D57" s="128" t="s">
        <v>8</v>
      </c>
      <c r="E57" s="129" t="s">
        <v>9</v>
      </c>
      <c r="F57" s="79" t="s">
        <v>14</v>
      </c>
      <c r="G57" s="128" t="s">
        <v>10</v>
      </c>
      <c r="H57" s="130" t="s">
        <v>11</v>
      </c>
      <c r="I57" s="131" t="s">
        <v>12</v>
      </c>
      <c r="J57" s="132" t="s">
        <v>13</v>
      </c>
      <c r="K57" s="79" t="s">
        <v>2</v>
      </c>
      <c r="L57" s="133" t="s">
        <v>28</v>
      </c>
    </row>
    <row r="58" spans="1:16" x14ac:dyDescent="0.25">
      <c r="A58" s="113">
        <v>1</v>
      </c>
      <c r="B58" s="116" t="s">
        <v>52</v>
      </c>
      <c r="C58" s="119"/>
      <c r="D58" s="84"/>
      <c r="E58" s="96"/>
      <c r="F58" s="134"/>
      <c r="G58" s="87"/>
      <c r="H58" s="120"/>
      <c r="I58" s="99"/>
      <c r="J58" s="101"/>
      <c r="K58" s="135"/>
      <c r="L58" s="136"/>
    </row>
    <row r="59" spans="1:16" x14ac:dyDescent="0.25">
      <c r="A59" s="113">
        <v>2</v>
      </c>
      <c r="B59" s="116"/>
      <c r="C59" s="119"/>
      <c r="D59" s="84"/>
      <c r="E59" s="96"/>
      <c r="F59" s="134"/>
      <c r="G59" s="87"/>
      <c r="H59" s="120"/>
      <c r="I59" s="99"/>
      <c r="J59" s="101"/>
      <c r="K59" s="100"/>
      <c r="L59" s="136"/>
    </row>
    <row r="60" spans="1:16" x14ac:dyDescent="0.25">
      <c r="A60" s="113">
        <v>3</v>
      </c>
      <c r="B60" s="116"/>
      <c r="C60" s="119"/>
      <c r="D60" s="84"/>
      <c r="E60" s="96"/>
      <c r="F60" s="134"/>
      <c r="G60" s="87"/>
      <c r="H60" s="120"/>
      <c r="I60" s="99"/>
      <c r="J60" s="101"/>
      <c r="K60" s="100"/>
      <c r="L60" s="136"/>
    </row>
    <row r="61" spans="1:16" x14ac:dyDescent="0.25">
      <c r="A61" s="113">
        <v>4</v>
      </c>
      <c r="B61" s="116"/>
      <c r="C61" s="119"/>
      <c r="D61" s="84"/>
      <c r="E61" s="96"/>
      <c r="F61" s="134"/>
      <c r="G61" s="87"/>
      <c r="H61" s="120"/>
      <c r="I61" s="99"/>
      <c r="J61" s="101"/>
      <c r="K61" s="135"/>
      <c r="L61" s="136"/>
    </row>
    <row r="62" spans="1:16" x14ac:dyDescent="0.25">
      <c r="A62" s="20"/>
      <c r="B62" s="20"/>
      <c r="C62" s="20"/>
      <c r="D62" s="20"/>
      <c r="E62" s="20"/>
      <c r="F62" s="20"/>
      <c r="G62" s="20"/>
      <c r="H62" s="137" t="s">
        <v>42</v>
      </c>
      <c r="I62" s="124">
        <f>I58+I59+I60+I61</f>
        <v>0</v>
      </c>
      <c r="J62" s="125"/>
      <c r="K62" s="21"/>
      <c r="L62" s="69"/>
    </row>
    <row r="63" spans="1:16" x14ac:dyDescent="0.25">
      <c r="A63" s="20"/>
      <c r="B63" s="20"/>
      <c r="C63" s="20"/>
      <c r="D63" s="20"/>
      <c r="E63" s="20"/>
      <c r="F63" s="20"/>
      <c r="G63" s="20"/>
      <c r="H63" s="20"/>
      <c r="I63" s="20"/>
      <c r="J63" s="125"/>
      <c r="K63" s="21"/>
      <c r="L63" s="69"/>
    </row>
    <row r="64" spans="1:16" s="251" customFormat="1" ht="27" thickBot="1" x14ac:dyDescent="0.3">
      <c r="A64" s="247"/>
      <c r="B64" s="247"/>
      <c r="C64" s="276" t="s">
        <v>31</v>
      </c>
      <c r="D64" s="277"/>
      <c r="E64" s="277"/>
      <c r="F64" s="277"/>
      <c r="G64" s="277"/>
      <c r="H64" s="277"/>
      <c r="I64" s="277"/>
      <c r="J64" s="278"/>
      <c r="K64" s="249"/>
      <c r="L64" s="250"/>
    </row>
    <row r="65" spans="1:12" ht="36" x14ac:dyDescent="0.25">
      <c r="A65" s="35" t="s">
        <v>1</v>
      </c>
      <c r="B65" s="36" t="s">
        <v>7</v>
      </c>
      <c r="C65" s="37" t="s">
        <v>7</v>
      </c>
      <c r="D65" s="38" t="s">
        <v>8</v>
      </c>
      <c r="E65" s="39" t="s">
        <v>9</v>
      </c>
      <c r="F65" s="40" t="s">
        <v>14</v>
      </c>
      <c r="G65" s="38" t="s">
        <v>10</v>
      </c>
      <c r="H65" s="41" t="s">
        <v>11</v>
      </c>
      <c r="I65" s="42" t="s">
        <v>12</v>
      </c>
      <c r="J65" s="43" t="s">
        <v>13</v>
      </c>
      <c r="K65" s="138" t="s">
        <v>2</v>
      </c>
      <c r="L65" s="133" t="s">
        <v>45</v>
      </c>
    </row>
    <row r="66" spans="1:12" x14ac:dyDescent="0.25">
      <c r="A66" s="81">
        <v>1</v>
      </c>
      <c r="B66" s="93"/>
      <c r="C66" s="94" t="s">
        <v>172</v>
      </c>
      <c r="D66" s="84">
        <v>13953</v>
      </c>
      <c r="E66" s="96" t="s">
        <v>171</v>
      </c>
      <c r="F66" s="114" t="s">
        <v>191</v>
      </c>
      <c r="G66" s="87" t="s">
        <v>132</v>
      </c>
      <c r="H66" s="120">
        <v>700</v>
      </c>
      <c r="I66" s="99">
        <v>700</v>
      </c>
      <c r="J66" s="101" t="s">
        <v>175</v>
      </c>
      <c r="K66" s="135"/>
      <c r="L66" s="136"/>
    </row>
    <row r="67" spans="1:12" x14ac:dyDescent="0.25">
      <c r="A67" s="81">
        <v>2</v>
      </c>
      <c r="B67" s="93"/>
      <c r="C67" s="94"/>
      <c r="D67" s="84"/>
      <c r="E67" s="96"/>
      <c r="F67" s="102"/>
      <c r="G67" s="87"/>
      <c r="H67" s="120"/>
      <c r="I67" s="99"/>
      <c r="J67" s="101"/>
      <c r="K67" s="135"/>
      <c r="L67" s="136"/>
    </row>
    <row r="68" spans="1:12" x14ac:dyDescent="0.25">
      <c r="A68" s="81">
        <v>3</v>
      </c>
      <c r="B68" s="93"/>
      <c r="C68" s="94"/>
      <c r="D68" s="84"/>
      <c r="E68" s="96"/>
      <c r="F68" s="114"/>
      <c r="G68" s="87"/>
      <c r="H68" s="120"/>
      <c r="I68" s="99"/>
      <c r="J68" s="101"/>
      <c r="K68" s="135"/>
      <c r="L68" s="136"/>
    </row>
    <row r="69" spans="1:12" x14ac:dyDescent="0.25">
      <c r="A69" s="81">
        <v>4</v>
      </c>
      <c r="B69" s="93"/>
      <c r="C69" s="94"/>
      <c r="D69" s="84"/>
      <c r="E69" s="96"/>
      <c r="F69" s="129"/>
      <c r="G69" s="87"/>
      <c r="H69" s="120"/>
      <c r="I69" s="99"/>
      <c r="J69" s="101"/>
      <c r="K69" s="135"/>
      <c r="L69" s="136"/>
    </row>
    <row r="70" spans="1:12" x14ac:dyDescent="0.25">
      <c r="A70" s="81">
        <v>5</v>
      </c>
      <c r="B70" s="93"/>
      <c r="C70" s="94"/>
      <c r="D70" s="84"/>
      <c r="E70" s="96"/>
      <c r="F70" s="118"/>
      <c r="G70" s="87"/>
      <c r="H70" s="120"/>
      <c r="I70" s="99"/>
      <c r="J70" s="101"/>
      <c r="K70" s="135"/>
      <c r="L70" s="136"/>
    </row>
    <row r="71" spans="1:12" x14ac:dyDescent="0.25">
      <c r="A71" s="81">
        <v>6</v>
      </c>
      <c r="B71" s="93"/>
      <c r="C71" s="94"/>
      <c r="D71" s="95"/>
      <c r="E71" s="85"/>
      <c r="F71" s="129"/>
      <c r="G71" s="87"/>
      <c r="H71" s="98"/>
      <c r="I71" s="99"/>
      <c r="J71" s="101"/>
      <c r="K71" s="135"/>
      <c r="L71" s="92"/>
    </row>
    <row r="72" spans="1:12" x14ac:dyDescent="0.25">
      <c r="A72" s="81">
        <v>7</v>
      </c>
      <c r="B72" s="93"/>
      <c r="C72" s="93"/>
      <c r="D72" s="128"/>
      <c r="E72" s="96"/>
      <c r="F72" s="129"/>
      <c r="G72" s="139"/>
      <c r="H72" s="140"/>
      <c r="I72" s="141"/>
      <c r="J72" s="132"/>
      <c r="K72" s="142"/>
      <c r="L72" s="92"/>
    </row>
    <row r="73" spans="1:12" x14ac:dyDescent="0.25">
      <c r="A73" s="81">
        <v>8</v>
      </c>
      <c r="B73" s="93"/>
      <c r="C73" s="93"/>
      <c r="D73" s="128"/>
      <c r="E73" s="96"/>
      <c r="F73" s="129"/>
      <c r="G73" s="143"/>
      <c r="H73" s="140"/>
      <c r="I73" s="141"/>
      <c r="J73" s="144"/>
      <c r="K73" s="142"/>
      <c r="L73" s="92"/>
    </row>
    <row r="74" spans="1:12" x14ac:dyDescent="0.25">
      <c r="A74" s="20"/>
      <c r="B74" s="20"/>
      <c r="C74" s="20"/>
      <c r="D74" s="20"/>
      <c r="E74" s="20"/>
      <c r="F74" s="20"/>
      <c r="G74" s="20"/>
      <c r="H74" s="137" t="s">
        <v>32</v>
      </c>
      <c r="I74" s="124">
        <f>SUM(I66:I73)</f>
        <v>700</v>
      </c>
      <c r="J74" s="125"/>
      <c r="K74" s="21"/>
      <c r="L74" s="69"/>
    </row>
    <row r="75" spans="1:12" x14ac:dyDescent="0.25">
      <c r="A75" s="20"/>
      <c r="B75" s="20"/>
      <c r="C75" s="20"/>
      <c r="D75" s="20"/>
      <c r="E75" s="20"/>
      <c r="F75" s="20"/>
      <c r="G75" s="20"/>
      <c r="H75" s="20"/>
      <c r="I75" s="20"/>
      <c r="J75" s="125"/>
      <c r="K75" s="21"/>
      <c r="L75" s="69"/>
    </row>
    <row r="76" spans="1:12" s="251" customFormat="1" ht="27" thickBot="1" x14ac:dyDescent="0.3">
      <c r="A76" s="247"/>
      <c r="B76" s="247"/>
      <c r="C76" s="276" t="s">
        <v>33</v>
      </c>
      <c r="D76" s="277"/>
      <c r="E76" s="277"/>
      <c r="F76" s="277"/>
      <c r="G76" s="277"/>
      <c r="H76" s="277"/>
      <c r="I76" s="277"/>
      <c r="J76" s="278"/>
      <c r="K76" s="249"/>
      <c r="L76" s="250"/>
    </row>
    <row r="77" spans="1:12" ht="36" x14ac:dyDescent="0.25">
      <c r="A77" s="35" t="s">
        <v>1</v>
      </c>
      <c r="B77" s="36" t="s">
        <v>7</v>
      </c>
      <c r="C77" s="37" t="s">
        <v>7</v>
      </c>
      <c r="D77" s="38" t="s">
        <v>8</v>
      </c>
      <c r="E77" s="39" t="s">
        <v>9</v>
      </c>
      <c r="F77" s="40" t="s">
        <v>14</v>
      </c>
      <c r="G77" s="38" t="s">
        <v>10</v>
      </c>
      <c r="H77" s="41" t="s">
        <v>11</v>
      </c>
      <c r="I77" s="42" t="s">
        <v>12</v>
      </c>
      <c r="J77" s="43" t="s">
        <v>13</v>
      </c>
      <c r="K77" s="145" t="s">
        <v>2</v>
      </c>
      <c r="L77" s="146" t="s">
        <v>28</v>
      </c>
    </row>
    <row r="78" spans="1:12" x14ac:dyDescent="0.25">
      <c r="A78" s="81">
        <v>1</v>
      </c>
      <c r="B78" s="93"/>
      <c r="C78" s="94" t="s">
        <v>140</v>
      </c>
      <c r="D78" s="84">
        <v>13330</v>
      </c>
      <c r="E78" s="96" t="s">
        <v>141</v>
      </c>
      <c r="F78" s="114" t="s">
        <v>142</v>
      </c>
      <c r="G78" s="87" t="s">
        <v>143</v>
      </c>
      <c r="H78" s="120">
        <v>13.3</v>
      </c>
      <c r="I78" s="99">
        <v>13.3</v>
      </c>
      <c r="J78" s="101" t="s">
        <v>133</v>
      </c>
      <c r="K78" s="135"/>
      <c r="L78" s="136">
        <v>411985</v>
      </c>
    </row>
    <row r="79" spans="1:12" x14ac:dyDescent="0.25">
      <c r="A79" s="81">
        <v>2</v>
      </c>
      <c r="B79" s="147"/>
      <c r="C79" s="147"/>
      <c r="D79" s="84"/>
      <c r="E79" s="85"/>
      <c r="F79" s="86"/>
      <c r="G79" s="87"/>
      <c r="H79" s="148"/>
      <c r="I79" s="89"/>
      <c r="J79" s="90"/>
      <c r="K79" s="142"/>
      <c r="L79" s="92"/>
    </row>
    <row r="80" spans="1:12" x14ac:dyDescent="0.25">
      <c r="A80" s="81">
        <v>3</v>
      </c>
      <c r="B80" s="147"/>
      <c r="C80" s="147"/>
      <c r="D80" s="84"/>
      <c r="E80" s="85"/>
      <c r="F80" s="86"/>
      <c r="G80" s="87"/>
      <c r="H80" s="148"/>
      <c r="I80" s="89"/>
      <c r="J80" s="90"/>
      <c r="K80" s="142"/>
      <c r="L80" s="92"/>
    </row>
    <row r="81" spans="1:12" x14ac:dyDescent="0.25">
      <c r="A81" s="81">
        <v>4</v>
      </c>
      <c r="B81" s="149"/>
      <c r="C81" s="149"/>
      <c r="D81" s="150"/>
      <c r="E81" s="151"/>
      <c r="F81" s="152"/>
      <c r="G81" s="153"/>
      <c r="H81" s="154"/>
      <c r="I81" s="155"/>
      <c r="J81" s="156"/>
      <c r="K81" s="157"/>
      <c r="L81" s="158"/>
    </row>
    <row r="82" spans="1:12" s="28" customFormat="1" x14ac:dyDescent="0.25">
      <c r="A82" s="81">
        <v>5</v>
      </c>
      <c r="B82" s="147"/>
      <c r="C82" s="147"/>
      <c r="D82" s="84"/>
      <c r="E82" s="85"/>
      <c r="F82" s="86"/>
      <c r="G82" s="87"/>
      <c r="H82" s="148"/>
      <c r="I82" s="89"/>
      <c r="J82" s="90"/>
      <c r="K82" s="142"/>
      <c r="L82" s="92"/>
    </row>
    <row r="83" spans="1:12" s="33" customFormat="1" x14ac:dyDescent="0.25">
      <c r="A83" s="81">
        <v>6</v>
      </c>
      <c r="B83" s="147"/>
      <c r="C83" s="147"/>
      <c r="D83" s="84"/>
      <c r="E83" s="85"/>
      <c r="F83" s="159"/>
      <c r="G83" s="87"/>
      <c r="H83" s="148"/>
      <c r="I83" s="89"/>
      <c r="J83" s="90"/>
      <c r="K83" s="142"/>
      <c r="L83" s="92"/>
    </row>
    <row r="84" spans="1:12" s="33" customFormat="1" x14ac:dyDescent="0.25">
      <c r="A84" s="81">
        <v>7</v>
      </c>
      <c r="B84" s="147"/>
      <c r="C84" s="147"/>
      <c r="D84" s="84"/>
      <c r="E84" s="85"/>
      <c r="F84" s="86"/>
      <c r="G84" s="87"/>
      <c r="H84" s="148"/>
      <c r="I84" s="89"/>
      <c r="J84" s="90"/>
      <c r="K84" s="142"/>
      <c r="L84" s="92"/>
    </row>
    <row r="85" spans="1:12" x14ac:dyDescent="0.25">
      <c r="A85" s="20"/>
      <c r="B85" s="20"/>
      <c r="C85" s="20"/>
      <c r="D85" s="20"/>
      <c r="E85" s="20"/>
      <c r="F85" s="20"/>
      <c r="G85" s="20"/>
      <c r="H85" s="137" t="s">
        <v>34</v>
      </c>
      <c r="I85" s="124">
        <f>SUM(I78:I83)</f>
        <v>13.3</v>
      </c>
      <c r="J85" s="125"/>
      <c r="K85" s="21"/>
      <c r="L85" s="69"/>
    </row>
    <row r="86" spans="1:12" x14ac:dyDescent="0.25">
      <c r="A86" s="20"/>
      <c r="B86" s="20"/>
      <c r="C86" s="20"/>
      <c r="D86" s="20"/>
      <c r="E86" s="20"/>
      <c r="F86" s="20"/>
      <c r="G86" s="20"/>
      <c r="H86" s="20"/>
      <c r="I86" s="20"/>
      <c r="J86" s="125"/>
      <c r="K86" s="21"/>
      <c r="L86" s="69"/>
    </row>
    <row r="87" spans="1:12" s="251" customFormat="1" ht="27" thickBot="1" x14ac:dyDescent="0.3">
      <c r="A87" s="247"/>
      <c r="B87" s="247"/>
      <c r="C87" s="276" t="s">
        <v>59</v>
      </c>
      <c r="D87" s="277"/>
      <c r="E87" s="277"/>
      <c r="F87" s="277"/>
      <c r="G87" s="277"/>
      <c r="H87" s="277"/>
      <c r="I87" s="277"/>
      <c r="J87" s="278"/>
      <c r="K87" s="249"/>
      <c r="L87" s="250"/>
    </row>
    <row r="88" spans="1:12" ht="36" x14ac:dyDescent="0.25">
      <c r="A88" s="35" t="s">
        <v>1</v>
      </c>
      <c r="B88" s="36" t="s">
        <v>7</v>
      </c>
      <c r="C88" s="37" t="s">
        <v>7</v>
      </c>
      <c r="D88" s="38" t="s">
        <v>8</v>
      </c>
      <c r="E88" s="39" t="s">
        <v>9</v>
      </c>
      <c r="F88" s="40" t="s">
        <v>14</v>
      </c>
      <c r="G88" s="38" t="s">
        <v>10</v>
      </c>
      <c r="H88" s="41" t="s">
        <v>11</v>
      </c>
      <c r="I88" s="42" t="s">
        <v>12</v>
      </c>
      <c r="J88" s="43" t="s">
        <v>13</v>
      </c>
      <c r="K88" s="145" t="s">
        <v>2</v>
      </c>
      <c r="L88" s="146" t="s">
        <v>28</v>
      </c>
    </row>
    <row r="89" spans="1:12" x14ac:dyDescent="0.25">
      <c r="A89" s="81">
        <v>1</v>
      </c>
      <c r="B89" s="93" t="s">
        <v>53</v>
      </c>
      <c r="C89" s="93" t="s">
        <v>176</v>
      </c>
      <c r="D89" s="84">
        <v>13780</v>
      </c>
      <c r="E89" s="85" t="s">
        <v>177</v>
      </c>
      <c r="F89" s="159" t="s">
        <v>178</v>
      </c>
      <c r="G89" s="160" t="s">
        <v>179</v>
      </c>
      <c r="H89" s="120">
        <v>80.19</v>
      </c>
      <c r="I89" s="89">
        <v>80.19</v>
      </c>
      <c r="J89" s="90" t="s">
        <v>180</v>
      </c>
      <c r="K89" s="79"/>
      <c r="L89" s="133"/>
    </row>
    <row r="90" spans="1:12" ht="36" x14ac:dyDescent="0.25">
      <c r="A90" s="81">
        <v>2</v>
      </c>
      <c r="B90" s="93"/>
      <c r="C90" s="93" t="s">
        <v>66</v>
      </c>
      <c r="D90" s="84">
        <v>13460</v>
      </c>
      <c r="E90" s="85" t="s">
        <v>182</v>
      </c>
      <c r="F90" s="159" t="s">
        <v>181</v>
      </c>
      <c r="G90" s="160">
        <v>42348</v>
      </c>
      <c r="H90" s="120">
        <v>115.05</v>
      </c>
      <c r="I90" s="89">
        <v>115.05</v>
      </c>
      <c r="J90" s="90" t="s">
        <v>156</v>
      </c>
      <c r="K90" s="79"/>
      <c r="L90" s="133"/>
    </row>
    <row r="91" spans="1:12" x14ac:dyDescent="0.25">
      <c r="A91" s="81">
        <v>3</v>
      </c>
      <c r="B91" s="93"/>
      <c r="C91" s="93"/>
      <c r="D91" s="84"/>
      <c r="E91" s="85"/>
      <c r="F91" s="159"/>
      <c r="G91" s="160"/>
      <c r="H91" s="120"/>
      <c r="I91" s="89"/>
      <c r="J91" s="90"/>
      <c r="K91" s="79"/>
      <c r="L91" s="133"/>
    </row>
    <row r="92" spans="1:12" x14ac:dyDescent="0.25">
      <c r="A92" s="81">
        <v>4</v>
      </c>
      <c r="B92" s="93"/>
      <c r="C92" s="93"/>
      <c r="D92" s="84"/>
      <c r="E92" s="85"/>
      <c r="F92" s="159"/>
      <c r="G92" s="160"/>
      <c r="H92" s="120"/>
      <c r="I92" s="89"/>
      <c r="J92" s="90"/>
      <c r="K92" s="79"/>
      <c r="L92" s="133"/>
    </row>
    <row r="93" spans="1:12" x14ac:dyDescent="0.25">
      <c r="A93" s="81"/>
      <c r="B93" s="93" t="s">
        <v>53</v>
      </c>
      <c r="C93" s="93"/>
      <c r="D93" s="84"/>
      <c r="E93" s="85"/>
      <c r="F93" s="159"/>
      <c r="G93" s="160"/>
      <c r="H93" s="120"/>
      <c r="I93" s="89"/>
      <c r="J93" s="90"/>
      <c r="K93" s="79"/>
      <c r="L93" s="133"/>
    </row>
    <row r="94" spans="1:12" x14ac:dyDescent="0.25">
      <c r="A94" s="81"/>
      <c r="B94" s="93" t="s">
        <v>53</v>
      </c>
      <c r="C94" s="93"/>
      <c r="D94" s="84"/>
      <c r="E94" s="85"/>
      <c r="F94" s="159"/>
      <c r="G94" s="160"/>
      <c r="H94" s="120"/>
      <c r="I94" s="89"/>
      <c r="J94" s="90"/>
      <c r="K94" s="79"/>
      <c r="L94" s="133"/>
    </row>
    <row r="95" spans="1:12" x14ac:dyDescent="0.25">
      <c r="A95" s="81"/>
      <c r="B95" s="93"/>
      <c r="C95" s="93"/>
      <c r="D95" s="128"/>
      <c r="E95" s="96"/>
      <c r="F95" s="79"/>
      <c r="G95" s="139"/>
      <c r="H95" s="140"/>
      <c r="I95" s="141"/>
      <c r="J95" s="144"/>
      <c r="K95" s="142"/>
      <c r="L95" s="92"/>
    </row>
    <row r="96" spans="1:12" x14ac:dyDescent="0.25">
      <c r="A96" s="20"/>
      <c r="B96" s="20"/>
      <c r="C96" s="20"/>
      <c r="D96" s="20"/>
      <c r="E96" s="20"/>
      <c r="F96" s="20"/>
      <c r="G96" s="20"/>
      <c r="H96" s="137" t="s">
        <v>35</v>
      </c>
      <c r="I96" s="110">
        <f>SUM(I89:I95)</f>
        <v>195.24</v>
      </c>
      <c r="J96" s="125"/>
      <c r="K96" s="21"/>
      <c r="L96" s="69"/>
    </row>
    <row r="97" spans="1:12" x14ac:dyDescent="0.25">
      <c r="A97" s="20"/>
      <c r="B97" s="20"/>
      <c r="C97" s="20"/>
      <c r="D97" s="20"/>
      <c r="E97" s="20"/>
      <c r="F97" s="20"/>
      <c r="G97" s="20"/>
      <c r="H97" s="20"/>
      <c r="I97" s="20"/>
      <c r="J97" s="125"/>
      <c r="K97" s="21"/>
      <c r="L97" s="69"/>
    </row>
    <row r="98" spans="1:12" s="251" customFormat="1" ht="27" thickBot="1" x14ac:dyDescent="0.3">
      <c r="A98" s="247"/>
      <c r="B98" s="247"/>
      <c r="C98" s="276" t="s">
        <v>60</v>
      </c>
      <c r="D98" s="277"/>
      <c r="E98" s="277"/>
      <c r="F98" s="277"/>
      <c r="G98" s="277"/>
      <c r="H98" s="277"/>
      <c r="I98" s="277"/>
      <c r="J98" s="278"/>
      <c r="K98" s="249"/>
      <c r="L98" s="250"/>
    </row>
    <row r="99" spans="1:12" ht="36" x14ac:dyDescent="0.25">
      <c r="A99" s="35" t="s">
        <v>1</v>
      </c>
      <c r="B99" s="36" t="s">
        <v>7</v>
      </c>
      <c r="C99" s="37" t="s">
        <v>7</v>
      </c>
      <c r="D99" s="38" t="s">
        <v>8</v>
      </c>
      <c r="E99" s="39" t="s">
        <v>9</v>
      </c>
      <c r="F99" s="79" t="s">
        <v>14</v>
      </c>
      <c r="G99" s="38" t="s">
        <v>10</v>
      </c>
      <c r="H99" s="41" t="s">
        <v>11</v>
      </c>
      <c r="I99" s="42" t="s">
        <v>12</v>
      </c>
      <c r="J99" s="43" t="s">
        <v>13</v>
      </c>
      <c r="K99" s="145" t="s">
        <v>2</v>
      </c>
      <c r="L99" s="146" t="s">
        <v>28</v>
      </c>
    </row>
    <row r="100" spans="1:12" x14ac:dyDescent="0.25">
      <c r="A100" s="53">
        <v>1</v>
      </c>
      <c r="B100" s="82"/>
      <c r="C100" s="94" t="s">
        <v>74</v>
      </c>
      <c r="D100" s="95">
        <v>13460</v>
      </c>
      <c r="E100" s="96" t="s">
        <v>75</v>
      </c>
      <c r="F100" s="97" t="s">
        <v>76</v>
      </c>
      <c r="G100" s="87" t="s">
        <v>65</v>
      </c>
      <c r="H100" s="161">
        <v>380.6</v>
      </c>
      <c r="I100" s="99">
        <v>380.6</v>
      </c>
      <c r="J100" s="101" t="s">
        <v>63</v>
      </c>
      <c r="K100" s="96"/>
      <c r="L100" s="92" t="s">
        <v>77</v>
      </c>
    </row>
    <row r="101" spans="1:12" x14ac:dyDescent="0.25">
      <c r="A101" s="53">
        <v>2</v>
      </c>
      <c r="B101" s="82"/>
      <c r="C101" s="94" t="s">
        <v>81</v>
      </c>
      <c r="D101" s="95">
        <v>13330</v>
      </c>
      <c r="E101" s="96" t="s">
        <v>80</v>
      </c>
      <c r="F101" s="97" t="s">
        <v>79</v>
      </c>
      <c r="G101" s="87" t="s">
        <v>67</v>
      </c>
      <c r="H101" s="161">
        <v>132.75</v>
      </c>
      <c r="I101" s="99">
        <v>132.745</v>
      </c>
      <c r="J101" s="101" t="s">
        <v>63</v>
      </c>
      <c r="K101" s="100"/>
      <c r="L101" s="92" t="s">
        <v>78</v>
      </c>
    </row>
    <row r="102" spans="1:12" ht="36" x14ac:dyDescent="0.25">
      <c r="A102" s="53">
        <v>3</v>
      </c>
      <c r="B102" s="82"/>
      <c r="C102" s="94" t="s">
        <v>82</v>
      </c>
      <c r="D102" s="95">
        <v>13460</v>
      </c>
      <c r="E102" s="96" t="s">
        <v>83</v>
      </c>
      <c r="F102" s="97" t="s">
        <v>84</v>
      </c>
      <c r="G102" s="87" t="s">
        <v>65</v>
      </c>
      <c r="H102" s="161">
        <v>97.8</v>
      </c>
      <c r="I102" s="99">
        <v>97.8</v>
      </c>
      <c r="J102" s="101" t="s">
        <v>63</v>
      </c>
      <c r="K102" s="100"/>
      <c r="L102" s="92" t="s">
        <v>85</v>
      </c>
    </row>
    <row r="103" spans="1:12" x14ac:dyDescent="0.25">
      <c r="A103" s="53">
        <v>4</v>
      </c>
      <c r="B103" s="82"/>
      <c r="C103" s="94" t="s">
        <v>86</v>
      </c>
      <c r="D103" s="95">
        <v>13780</v>
      </c>
      <c r="E103" s="96" t="s">
        <v>87</v>
      </c>
      <c r="F103" s="97" t="s">
        <v>69</v>
      </c>
      <c r="G103" s="87" t="s">
        <v>88</v>
      </c>
      <c r="H103" s="161">
        <v>30.53</v>
      </c>
      <c r="I103" s="99">
        <v>30.53</v>
      </c>
      <c r="J103" s="101" t="s">
        <v>63</v>
      </c>
      <c r="K103" s="100"/>
      <c r="L103" s="92" t="s">
        <v>89</v>
      </c>
    </row>
    <row r="104" spans="1:12" ht="36" x14ac:dyDescent="0.25">
      <c r="A104" s="53">
        <v>5</v>
      </c>
      <c r="B104" s="82"/>
      <c r="C104" s="94" t="s">
        <v>52</v>
      </c>
      <c r="D104" s="95">
        <v>14310</v>
      </c>
      <c r="E104" s="96" t="s">
        <v>144</v>
      </c>
      <c r="F104" s="97" t="s">
        <v>145</v>
      </c>
      <c r="G104" s="87" t="s">
        <v>133</v>
      </c>
      <c r="H104" s="161">
        <v>50</v>
      </c>
      <c r="I104" s="99">
        <v>50</v>
      </c>
      <c r="J104" s="101" t="s">
        <v>133</v>
      </c>
      <c r="K104" s="96" t="s">
        <v>147</v>
      </c>
      <c r="L104" s="92" t="s">
        <v>146</v>
      </c>
    </row>
    <row r="105" spans="1:12" x14ac:dyDescent="0.25">
      <c r="A105" s="53">
        <v>6</v>
      </c>
      <c r="B105" s="82"/>
      <c r="C105" s="94" t="s">
        <v>173</v>
      </c>
      <c r="D105" s="95">
        <v>13460</v>
      </c>
      <c r="E105" s="96" t="s">
        <v>174</v>
      </c>
      <c r="F105" s="97" t="s">
        <v>76</v>
      </c>
      <c r="G105" s="87" t="s">
        <v>132</v>
      </c>
      <c r="H105" s="161">
        <v>156.58000000000001</v>
      </c>
      <c r="I105" s="99">
        <v>156.58000000000001</v>
      </c>
      <c r="J105" s="101" t="s">
        <v>175</v>
      </c>
      <c r="K105" s="100"/>
      <c r="L105" s="92"/>
    </row>
    <row r="106" spans="1:12" x14ac:dyDescent="0.25">
      <c r="A106" s="53">
        <v>7</v>
      </c>
      <c r="B106" s="82"/>
      <c r="C106" s="94"/>
      <c r="D106" s="95"/>
      <c r="E106" s="96"/>
      <c r="F106" s="97"/>
      <c r="G106" s="87"/>
      <c r="H106" s="161"/>
      <c r="I106" s="99"/>
      <c r="J106" s="101"/>
      <c r="K106" s="100"/>
      <c r="L106" s="92"/>
    </row>
    <row r="107" spans="1:12" x14ac:dyDescent="0.25">
      <c r="A107" s="53">
        <v>8</v>
      </c>
      <c r="B107" s="82"/>
      <c r="C107" s="94"/>
      <c r="D107" s="95"/>
      <c r="E107" s="96"/>
      <c r="F107" s="97"/>
      <c r="G107" s="87"/>
      <c r="H107" s="161"/>
      <c r="I107" s="99"/>
      <c r="J107" s="101"/>
      <c r="K107" s="100"/>
      <c r="L107" s="92"/>
    </row>
    <row r="108" spans="1:12" x14ac:dyDescent="0.25">
      <c r="A108" s="53">
        <v>9</v>
      </c>
      <c r="B108" s="82"/>
      <c r="C108" s="93"/>
      <c r="D108" s="95"/>
      <c r="E108" s="96"/>
      <c r="F108" s="102"/>
      <c r="G108" s="87"/>
      <c r="H108" s="162"/>
      <c r="I108" s="104"/>
      <c r="J108" s="101"/>
      <c r="K108" s="100"/>
      <c r="L108" s="92"/>
    </row>
    <row r="109" spans="1:12" x14ac:dyDescent="0.25">
      <c r="A109" s="53">
        <v>10</v>
      </c>
      <c r="B109" s="163"/>
      <c r="C109" s="164"/>
      <c r="D109" s="165"/>
      <c r="E109" s="166"/>
      <c r="F109" s="167"/>
      <c r="G109" s="153"/>
      <c r="H109" s="168"/>
      <c r="I109" s="169"/>
      <c r="J109" s="170"/>
      <c r="K109" s="100"/>
      <c r="L109" s="158"/>
    </row>
    <row r="110" spans="1:12" s="28" customFormat="1" x14ac:dyDescent="0.25">
      <c r="A110" s="53">
        <v>11</v>
      </c>
      <c r="B110" s="171"/>
      <c r="C110" s="93"/>
      <c r="D110" s="95"/>
      <c r="E110" s="96"/>
      <c r="F110" s="102"/>
      <c r="G110" s="87"/>
      <c r="H110" s="162"/>
      <c r="I110" s="104"/>
      <c r="J110" s="101"/>
      <c r="K110" s="100"/>
      <c r="L110" s="92"/>
    </row>
    <row r="111" spans="1:12" x14ac:dyDescent="0.25">
      <c r="A111" s="172"/>
      <c r="B111" s="173"/>
      <c r="C111" s="174"/>
      <c r="D111" s="175"/>
      <c r="E111" s="176"/>
      <c r="F111" s="177"/>
      <c r="G111" s="178"/>
      <c r="H111" s="137" t="s">
        <v>36</v>
      </c>
      <c r="I111" s="124">
        <f>SUM(I99:I109)</f>
        <v>848.255</v>
      </c>
      <c r="J111" s="179"/>
      <c r="K111" s="180"/>
      <c r="L111" s="181"/>
    </row>
    <row r="112" spans="1:12" s="16" customFormat="1" x14ac:dyDescent="0.25">
      <c r="A112" s="182"/>
      <c r="B112" s="182"/>
      <c r="C112" s="182"/>
      <c r="D112" s="183"/>
      <c r="E112" s="184"/>
      <c r="F112" s="185"/>
      <c r="G112" s="186"/>
      <c r="H112" s="185"/>
      <c r="I112" s="187"/>
      <c r="J112" s="188"/>
      <c r="K112" s="189"/>
      <c r="L112" s="190"/>
    </row>
    <row r="113" spans="1:12" s="251" customFormat="1" ht="27" thickBot="1" x14ac:dyDescent="0.3">
      <c r="A113" s="247"/>
      <c r="B113" s="247"/>
      <c r="C113" s="275" t="s">
        <v>55</v>
      </c>
      <c r="D113" s="275"/>
      <c r="E113" s="275"/>
      <c r="F113" s="275"/>
      <c r="G113" s="275"/>
      <c r="H113" s="275"/>
      <c r="I113" s="275"/>
      <c r="J113" s="275"/>
      <c r="K113" s="249"/>
      <c r="L113" s="250"/>
    </row>
    <row r="114" spans="1:12" ht="36" x14ac:dyDescent="0.25">
      <c r="A114" s="35" t="s">
        <v>1</v>
      </c>
      <c r="B114" s="36" t="s">
        <v>7</v>
      </c>
      <c r="C114" s="191" t="s">
        <v>7</v>
      </c>
      <c r="D114" s="38" t="s">
        <v>8</v>
      </c>
      <c r="E114" s="39" t="s">
        <v>9</v>
      </c>
      <c r="F114" s="40" t="s">
        <v>14</v>
      </c>
      <c r="G114" s="38" t="s">
        <v>10</v>
      </c>
      <c r="H114" s="41" t="s">
        <v>11</v>
      </c>
      <c r="I114" s="42" t="s">
        <v>12</v>
      </c>
      <c r="J114" s="43" t="s">
        <v>13</v>
      </c>
      <c r="K114" s="145" t="s">
        <v>2</v>
      </c>
      <c r="L114" s="146" t="s">
        <v>28</v>
      </c>
    </row>
    <row r="115" spans="1:12" s="33" customFormat="1" x14ac:dyDescent="0.25">
      <c r="A115" s="81">
        <v>1</v>
      </c>
      <c r="B115" s="147"/>
      <c r="C115" s="147"/>
      <c r="D115" s="84"/>
      <c r="E115" s="85"/>
      <c r="F115" s="159"/>
      <c r="G115" s="87"/>
      <c r="H115" s="148"/>
      <c r="I115" s="89"/>
      <c r="J115" s="90"/>
      <c r="K115" s="142"/>
      <c r="L115" s="92"/>
    </row>
    <row r="116" spans="1:12" x14ac:dyDescent="0.25">
      <c r="A116" s="53">
        <v>2</v>
      </c>
      <c r="B116" s="82"/>
      <c r="C116" s="93"/>
      <c r="D116" s="95"/>
      <c r="E116" s="96"/>
      <c r="F116" s="118"/>
      <c r="G116" s="87"/>
      <c r="H116" s="162"/>
      <c r="I116" s="104"/>
      <c r="J116" s="192"/>
      <c r="K116" s="105"/>
      <c r="L116" s="92"/>
    </row>
    <row r="117" spans="1:12" x14ac:dyDescent="0.25">
      <c r="A117" s="53"/>
      <c r="B117" s="82"/>
      <c r="C117" s="93"/>
      <c r="D117" s="95"/>
      <c r="E117" s="96"/>
      <c r="F117" s="102"/>
      <c r="G117" s="107"/>
      <c r="H117" s="162"/>
      <c r="I117" s="104"/>
      <c r="J117" s="101"/>
      <c r="K117" s="105"/>
      <c r="L117" s="92"/>
    </row>
    <row r="118" spans="1:12" x14ac:dyDescent="0.25">
      <c r="A118" s="53"/>
      <c r="B118" s="171"/>
      <c r="C118" s="93"/>
      <c r="D118" s="95"/>
      <c r="E118" s="96"/>
      <c r="F118" s="106"/>
      <c r="G118" s="107"/>
      <c r="H118" s="162"/>
      <c r="I118" s="104"/>
      <c r="J118" s="101"/>
      <c r="K118" s="105"/>
      <c r="L118" s="92"/>
    </row>
    <row r="119" spans="1:12" x14ac:dyDescent="0.25">
      <c r="A119" s="53"/>
      <c r="B119" s="171"/>
      <c r="C119" s="93"/>
      <c r="D119" s="95"/>
      <c r="E119" s="96"/>
      <c r="F119" s="106"/>
      <c r="G119" s="107"/>
      <c r="H119" s="162"/>
      <c r="I119" s="104"/>
      <c r="J119" s="101"/>
      <c r="K119" s="105"/>
      <c r="L119" s="92"/>
    </row>
    <row r="120" spans="1:12" x14ac:dyDescent="0.25">
      <c r="A120" s="20"/>
      <c r="B120" s="20"/>
      <c r="C120" s="20"/>
      <c r="D120" s="20"/>
      <c r="E120" s="20"/>
      <c r="F120" s="20"/>
      <c r="G120" s="20"/>
      <c r="H120" s="137" t="s">
        <v>19</v>
      </c>
      <c r="I120" s="124">
        <f>SUM(I115:I119)</f>
        <v>0</v>
      </c>
      <c r="J120" s="20"/>
      <c r="K120" s="21"/>
      <c r="L120" s="69"/>
    </row>
    <row r="121" spans="1:12" x14ac:dyDescent="0.25">
      <c r="A121" s="20"/>
      <c r="B121" s="20"/>
      <c r="C121" s="20"/>
      <c r="D121" s="20"/>
      <c r="E121" s="20"/>
      <c r="F121" s="20"/>
      <c r="G121" s="20"/>
      <c r="H121" s="20"/>
      <c r="I121" s="20"/>
      <c r="J121" s="20"/>
      <c r="K121" s="21"/>
      <c r="L121" s="69"/>
    </row>
    <row r="122" spans="1:12" s="251" customFormat="1" ht="27" thickBot="1" x14ac:dyDescent="0.3">
      <c r="A122" s="247"/>
      <c r="B122" s="247"/>
      <c r="C122" s="276" t="s">
        <v>56</v>
      </c>
      <c r="D122" s="277"/>
      <c r="E122" s="277"/>
      <c r="F122" s="277"/>
      <c r="G122" s="277"/>
      <c r="H122" s="277"/>
      <c r="I122" s="277"/>
      <c r="J122" s="278"/>
      <c r="K122" s="249"/>
      <c r="L122" s="250"/>
    </row>
    <row r="123" spans="1:12" ht="36" x14ac:dyDescent="0.25">
      <c r="A123" s="35" t="s">
        <v>1</v>
      </c>
      <c r="B123" s="36" t="s">
        <v>7</v>
      </c>
      <c r="C123" s="37" t="s">
        <v>7</v>
      </c>
      <c r="D123" s="38" t="s">
        <v>8</v>
      </c>
      <c r="E123" s="39" t="s">
        <v>9</v>
      </c>
      <c r="F123" s="129" t="s">
        <v>14</v>
      </c>
      <c r="G123" s="38" t="s">
        <v>10</v>
      </c>
      <c r="H123" s="41" t="s">
        <v>11</v>
      </c>
      <c r="I123" s="42" t="s">
        <v>12</v>
      </c>
      <c r="J123" s="43" t="s">
        <v>13</v>
      </c>
      <c r="K123" s="145" t="s">
        <v>2</v>
      </c>
      <c r="L123" s="146" t="s">
        <v>28</v>
      </c>
    </row>
    <row r="124" spans="1:12" x14ac:dyDescent="0.25">
      <c r="A124" s="81">
        <v>1</v>
      </c>
      <c r="B124" s="147" t="s">
        <v>50</v>
      </c>
      <c r="C124" s="94" t="s">
        <v>51</v>
      </c>
      <c r="D124" s="95">
        <v>14010</v>
      </c>
      <c r="E124" s="85" t="s">
        <v>90</v>
      </c>
      <c r="F124" s="97" t="s">
        <v>91</v>
      </c>
      <c r="G124" s="193" t="s">
        <v>54</v>
      </c>
      <c r="H124" s="194">
        <v>11.9</v>
      </c>
      <c r="I124" s="141">
        <v>11.9</v>
      </c>
      <c r="J124" s="192" t="s">
        <v>63</v>
      </c>
      <c r="K124" s="105"/>
      <c r="L124" s="92" t="s">
        <v>92</v>
      </c>
    </row>
    <row r="125" spans="1:12" x14ac:dyDescent="0.25">
      <c r="A125" s="81">
        <v>2</v>
      </c>
      <c r="B125" s="147"/>
      <c r="C125" s="94" t="s">
        <v>68</v>
      </c>
      <c r="D125" s="95">
        <v>13780</v>
      </c>
      <c r="E125" s="96" t="s">
        <v>94</v>
      </c>
      <c r="F125" s="97" t="s">
        <v>69</v>
      </c>
      <c r="G125" s="193" t="s">
        <v>54</v>
      </c>
      <c r="H125" s="194">
        <v>224.23</v>
      </c>
      <c r="I125" s="141">
        <v>244.23</v>
      </c>
      <c r="J125" s="192" t="s">
        <v>63</v>
      </c>
      <c r="K125" s="195"/>
      <c r="L125" s="92" t="s">
        <v>93</v>
      </c>
    </row>
    <row r="126" spans="1:12" x14ac:dyDescent="0.25">
      <c r="A126" s="81">
        <v>3</v>
      </c>
      <c r="B126" s="147"/>
      <c r="C126" s="94" t="s">
        <v>140</v>
      </c>
      <c r="D126" s="95">
        <v>13330</v>
      </c>
      <c r="E126" s="85" t="s">
        <v>148</v>
      </c>
      <c r="F126" s="97" t="s">
        <v>142</v>
      </c>
      <c r="G126" s="193" t="s">
        <v>54</v>
      </c>
      <c r="H126" s="194">
        <v>1.95</v>
      </c>
      <c r="I126" s="141">
        <v>1.95</v>
      </c>
      <c r="J126" s="192" t="s">
        <v>133</v>
      </c>
      <c r="K126" s="105"/>
      <c r="L126" s="92" t="s">
        <v>149</v>
      </c>
    </row>
    <row r="127" spans="1:12" x14ac:dyDescent="0.25">
      <c r="A127" s="81">
        <v>4</v>
      </c>
      <c r="B127" s="147"/>
      <c r="C127" s="147" t="s">
        <v>183</v>
      </c>
      <c r="D127" s="84">
        <v>14020</v>
      </c>
      <c r="E127" s="85" t="s">
        <v>198</v>
      </c>
      <c r="F127" s="86" t="s">
        <v>199</v>
      </c>
      <c r="G127" s="193" t="s">
        <v>187</v>
      </c>
      <c r="H127" s="196">
        <v>933.8</v>
      </c>
      <c r="I127" s="197">
        <v>933.8</v>
      </c>
      <c r="J127" s="198" t="s">
        <v>156</v>
      </c>
      <c r="K127" s="199"/>
      <c r="L127" s="92"/>
    </row>
    <row r="128" spans="1:12" x14ac:dyDescent="0.25">
      <c r="A128" s="81">
        <v>5</v>
      </c>
      <c r="B128" s="147"/>
      <c r="C128" s="147" t="s">
        <v>202</v>
      </c>
      <c r="D128" s="84">
        <v>13610</v>
      </c>
      <c r="E128" s="85" t="s">
        <v>201</v>
      </c>
      <c r="F128" s="86" t="s">
        <v>200</v>
      </c>
      <c r="G128" s="193" t="s">
        <v>170</v>
      </c>
      <c r="H128" s="196">
        <v>36</v>
      </c>
      <c r="I128" s="197">
        <v>36</v>
      </c>
      <c r="J128" s="198" t="s">
        <v>156</v>
      </c>
      <c r="K128" s="199"/>
      <c r="L128" s="92"/>
    </row>
    <row r="129" spans="1:12" x14ac:dyDescent="0.25">
      <c r="A129" s="81">
        <v>6</v>
      </c>
      <c r="B129" s="147"/>
      <c r="C129" s="147"/>
      <c r="D129" s="84"/>
      <c r="E129" s="85"/>
      <c r="F129" s="86"/>
      <c r="G129" s="193"/>
      <c r="H129" s="196"/>
      <c r="I129" s="197"/>
      <c r="J129" s="198"/>
      <c r="K129" s="200"/>
      <c r="L129" s="92"/>
    </row>
    <row r="130" spans="1:12" x14ac:dyDescent="0.25">
      <c r="A130" s="81">
        <v>7</v>
      </c>
      <c r="B130" s="147"/>
      <c r="C130" s="147"/>
      <c r="D130" s="84"/>
      <c r="E130" s="85"/>
      <c r="F130" s="86"/>
      <c r="G130" s="193"/>
      <c r="H130" s="196"/>
      <c r="I130" s="197"/>
      <c r="J130" s="198"/>
      <c r="K130" s="200"/>
      <c r="L130" s="92"/>
    </row>
    <row r="131" spans="1:12" x14ac:dyDescent="0.25">
      <c r="A131" s="81">
        <v>8</v>
      </c>
      <c r="B131" s="147"/>
      <c r="C131" s="147"/>
      <c r="D131" s="84"/>
      <c r="E131" s="85"/>
      <c r="F131" s="86"/>
      <c r="G131" s="193"/>
      <c r="H131" s="196"/>
      <c r="I131" s="197"/>
      <c r="J131" s="198"/>
      <c r="K131" s="200"/>
      <c r="L131" s="92"/>
    </row>
    <row r="132" spans="1:12" x14ac:dyDescent="0.25">
      <c r="A132" s="81">
        <v>9</v>
      </c>
      <c r="B132" s="147"/>
      <c r="C132" s="55"/>
      <c r="D132" s="56"/>
      <c r="E132" s="57"/>
      <c r="F132" s="58"/>
      <c r="G132" s="59"/>
      <c r="H132" s="201"/>
      <c r="I132" s="202"/>
      <c r="J132" s="198"/>
      <c r="K132" s="203"/>
      <c r="L132" s="204"/>
    </row>
    <row r="133" spans="1:12" x14ac:dyDescent="0.25">
      <c r="A133" s="81">
        <v>10</v>
      </c>
      <c r="B133" s="147"/>
      <c r="C133" s="55"/>
      <c r="D133" s="56"/>
      <c r="E133" s="57"/>
      <c r="F133" s="58"/>
      <c r="G133" s="59"/>
      <c r="H133" s="201"/>
      <c r="I133" s="205"/>
      <c r="J133" s="198"/>
      <c r="K133" s="203"/>
      <c r="L133" s="204"/>
    </row>
    <row r="134" spans="1:12" x14ac:dyDescent="0.25">
      <c r="A134" s="81">
        <v>11</v>
      </c>
      <c r="B134" s="147"/>
      <c r="C134" s="147"/>
      <c r="D134" s="84"/>
      <c r="E134" s="85"/>
      <c r="F134" s="86"/>
      <c r="G134" s="193"/>
      <c r="H134" s="196"/>
      <c r="I134" s="197"/>
      <c r="J134" s="198"/>
      <c r="K134" s="199"/>
      <c r="L134" s="92"/>
    </row>
    <row r="135" spans="1:12" x14ac:dyDescent="0.25">
      <c r="A135" s="81">
        <v>12</v>
      </c>
      <c r="B135" s="147"/>
      <c r="C135" s="147"/>
      <c r="D135" s="206"/>
      <c r="E135" s="207"/>
      <c r="F135" s="86"/>
      <c r="G135" s="193"/>
      <c r="H135" s="196"/>
      <c r="I135" s="197"/>
      <c r="J135" s="198"/>
      <c r="K135" s="91"/>
      <c r="L135" s="92"/>
    </row>
    <row r="136" spans="1:12" x14ac:dyDescent="0.25">
      <c r="A136" s="122"/>
      <c r="B136" s="208"/>
      <c r="C136" s="208"/>
      <c r="D136" s="209"/>
      <c r="E136" s="210"/>
      <c r="F136" s="210"/>
      <c r="G136" s="210"/>
      <c r="H136" s="211" t="s">
        <v>37</v>
      </c>
      <c r="I136" s="124">
        <f>SUM(I124:I135)</f>
        <v>1227.8799999999999</v>
      </c>
      <c r="J136" s="210"/>
      <c r="K136" s="212"/>
      <c r="L136" s="213"/>
    </row>
    <row r="137" spans="1:12" x14ac:dyDescent="0.25">
      <c r="A137" s="122"/>
      <c r="B137" s="208"/>
      <c r="C137" s="208"/>
      <c r="D137" s="209"/>
      <c r="E137" s="210"/>
      <c r="F137" s="210"/>
      <c r="G137" s="210"/>
      <c r="H137" s="210"/>
      <c r="I137" s="214"/>
      <c r="J137" s="210"/>
      <c r="K137" s="212"/>
      <c r="L137" s="213"/>
    </row>
    <row r="138" spans="1:12" ht="12.75" customHeight="1" thickBot="1" x14ac:dyDescent="0.3">
      <c r="A138" s="20"/>
      <c r="B138" s="20"/>
      <c r="C138" s="279"/>
      <c r="D138" s="280"/>
      <c r="E138" s="280"/>
      <c r="F138" s="280"/>
      <c r="G138" s="280"/>
      <c r="H138" s="280"/>
      <c r="I138" s="280"/>
      <c r="J138" s="281"/>
      <c r="K138" s="21"/>
      <c r="L138" s="69"/>
    </row>
    <row r="139" spans="1:12" s="251" customFormat="1" ht="39.75" customHeight="1" x14ac:dyDescent="0.25">
      <c r="A139" s="44" t="s">
        <v>1</v>
      </c>
      <c r="B139" s="45" t="s">
        <v>7</v>
      </c>
      <c r="C139" s="46" t="s">
        <v>7</v>
      </c>
      <c r="D139" s="47" t="s">
        <v>8</v>
      </c>
      <c r="E139" s="48" t="s">
        <v>9</v>
      </c>
      <c r="F139" s="49" t="s">
        <v>14</v>
      </c>
      <c r="G139" s="47" t="s">
        <v>10</v>
      </c>
      <c r="H139" s="50" t="s">
        <v>11</v>
      </c>
      <c r="I139" s="51" t="s">
        <v>12</v>
      </c>
      <c r="J139" s="52" t="s">
        <v>13</v>
      </c>
      <c r="K139" s="252" t="s">
        <v>2</v>
      </c>
      <c r="L139" s="253" t="s">
        <v>28</v>
      </c>
    </row>
    <row r="140" spans="1:12" s="34" customFormat="1" ht="20.45" customHeight="1" x14ac:dyDescent="0.25">
      <c r="A140" s="53">
        <v>1</v>
      </c>
      <c r="B140" s="54"/>
      <c r="C140" s="55" t="s">
        <v>203</v>
      </c>
      <c r="D140" s="56">
        <v>13460</v>
      </c>
      <c r="E140" s="57" t="s">
        <v>204</v>
      </c>
      <c r="F140" s="58" t="s">
        <v>205</v>
      </c>
      <c r="G140" s="59" t="s">
        <v>170</v>
      </c>
      <c r="H140" s="60">
        <v>1735</v>
      </c>
      <c r="I140" s="61">
        <f>H140</f>
        <v>1735</v>
      </c>
      <c r="J140" s="62" t="s">
        <v>162</v>
      </c>
      <c r="K140" s="271"/>
      <c r="L140" s="272"/>
    </row>
    <row r="141" spans="1:12" s="34" customFormat="1" ht="20.45" customHeight="1" x14ac:dyDescent="0.25">
      <c r="A141" s="53">
        <v>2</v>
      </c>
      <c r="B141" s="63"/>
      <c r="C141" s="55" t="s">
        <v>203</v>
      </c>
      <c r="D141" s="56">
        <v>13460</v>
      </c>
      <c r="E141" s="57" t="s">
        <v>204</v>
      </c>
      <c r="F141" s="58" t="s">
        <v>206</v>
      </c>
      <c r="G141" s="59" t="s">
        <v>170</v>
      </c>
      <c r="H141" s="60">
        <v>125</v>
      </c>
      <c r="I141" s="61">
        <f t="shared" ref="I141" si="0">H141</f>
        <v>125</v>
      </c>
      <c r="J141" s="62" t="s">
        <v>162</v>
      </c>
      <c r="K141" s="64"/>
      <c r="L141" s="65"/>
    </row>
    <row r="142" spans="1:12" s="34" customFormat="1" ht="20.45" customHeight="1" x14ac:dyDescent="0.25">
      <c r="A142" s="53">
        <v>3</v>
      </c>
      <c r="B142" s="66"/>
      <c r="C142" s="55" t="s">
        <v>207</v>
      </c>
      <c r="D142" s="56">
        <v>13950</v>
      </c>
      <c r="E142" s="57" t="s">
        <v>208</v>
      </c>
      <c r="F142" s="58" t="s">
        <v>209</v>
      </c>
      <c r="G142" s="59" t="s">
        <v>165</v>
      </c>
      <c r="H142" s="60">
        <v>25</v>
      </c>
      <c r="I142" s="61">
        <f>H142</f>
        <v>25</v>
      </c>
      <c r="J142" s="62" t="s">
        <v>162</v>
      </c>
      <c r="K142" s="271"/>
      <c r="L142" s="272"/>
    </row>
    <row r="143" spans="1:12" s="34" customFormat="1" ht="20.45" customHeight="1" x14ac:dyDescent="0.25">
      <c r="A143" s="53">
        <v>4</v>
      </c>
      <c r="B143" s="67"/>
      <c r="C143" s="55" t="s">
        <v>207</v>
      </c>
      <c r="D143" s="56">
        <v>13950</v>
      </c>
      <c r="E143" s="57" t="s">
        <v>210</v>
      </c>
      <c r="F143" s="58" t="s">
        <v>209</v>
      </c>
      <c r="G143" s="59" t="s">
        <v>165</v>
      </c>
      <c r="H143" s="60">
        <v>40</v>
      </c>
      <c r="I143" s="61">
        <f t="shared" ref="I143:I174" si="1">H143</f>
        <v>40</v>
      </c>
      <c r="J143" s="62" t="s">
        <v>162</v>
      </c>
      <c r="K143" s="271"/>
      <c r="L143" s="272"/>
    </row>
    <row r="144" spans="1:12" s="34" customFormat="1" ht="20.45" customHeight="1" x14ac:dyDescent="0.25">
      <c r="A144" s="53">
        <v>5</v>
      </c>
      <c r="B144" s="55"/>
      <c r="C144" s="55" t="s">
        <v>207</v>
      </c>
      <c r="D144" s="56">
        <v>13950</v>
      </c>
      <c r="E144" s="57" t="s">
        <v>211</v>
      </c>
      <c r="F144" s="58" t="s">
        <v>209</v>
      </c>
      <c r="G144" s="59" t="s">
        <v>165</v>
      </c>
      <c r="H144" s="60">
        <v>10</v>
      </c>
      <c r="I144" s="61">
        <f t="shared" si="1"/>
        <v>10</v>
      </c>
      <c r="J144" s="62" t="s">
        <v>162</v>
      </c>
      <c r="K144" s="271"/>
      <c r="L144" s="272"/>
    </row>
    <row r="145" spans="1:12" s="34" customFormat="1" ht="20.45" customHeight="1" x14ac:dyDescent="0.25">
      <c r="A145" s="53">
        <v>6</v>
      </c>
      <c r="B145" s="55"/>
      <c r="C145" s="55" t="s">
        <v>212</v>
      </c>
      <c r="D145" s="56">
        <v>13952</v>
      </c>
      <c r="E145" s="57" t="s">
        <v>213</v>
      </c>
      <c r="F145" s="58" t="s">
        <v>214</v>
      </c>
      <c r="G145" s="59" t="s">
        <v>215</v>
      </c>
      <c r="H145" s="60">
        <v>10</v>
      </c>
      <c r="I145" s="61">
        <f t="shared" si="1"/>
        <v>10</v>
      </c>
      <c r="J145" s="62" t="s">
        <v>162</v>
      </c>
      <c r="K145" s="271"/>
      <c r="L145" s="272"/>
    </row>
    <row r="146" spans="1:12" s="34" customFormat="1" ht="20.45" customHeight="1" x14ac:dyDescent="0.25">
      <c r="A146" s="53">
        <v>7</v>
      </c>
      <c r="B146" s="55"/>
      <c r="C146" s="55" t="s">
        <v>212</v>
      </c>
      <c r="D146" s="56">
        <v>13952</v>
      </c>
      <c r="E146" s="57" t="s">
        <v>216</v>
      </c>
      <c r="F146" s="58" t="s">
        <v>214</v>
      </c>
      <c r="G146" s="59" t="s">
        <v>215</v>
      </c>
      <c r="H146" s="60">
        <v>10</v>
      </c>
      <c r="I146" s="61">
        <f t="shared" si="1"/>
        <v>10</v>
      </c>
      <c r="J146" s="62" t="s">
        <v>162</v>
      </c>
      <c r="K146" s="271"/>
      <c r="L146" s="272"/>
    </row>
    <row r="147" spans="1:12" s="34" customFormat="1" ht="20.45" customHeight="1" x14ac:dyDescent="0.25">
      <c r="A147" s="53">
        <v>8</v>
      </c>
      <c r="B147" s="55"/>
      <c r="C147" s="55" t="s">
        <v>212</v>
      </c>
      <c r="D147" s="56">
        <v>13952</v>
      </c>
      <c r="E147" s="57" t="s">
        <v>217</v>
      </c>
      <c r="F147" s="58" t="s">
        <v>214</v>
      </c>
      <c r="G147" s="59" t="s">
        <v>215</v>
      </c>
      <c r="H147" s="60">
        <v>10</v>
      </c>
      <c r="I147" s="61">
        <f t="shared" si="1"/>
        <v>10</v>
      </c>
      <c r="J147" s="62" t="s">
        <v>162</v>
      </c>
      <c r="K147" s="271"/>
      <c r="L147" s="272"/>
    </row>
    <row r="148" spans="1:12" s="34" customFormat="1" ht="20.45" customHeight="1" x14ac:dyDescent="0.25">
      <c r="A148" s="53">
        <v>9</v>
      </c>
      <c r="B148" s="55"/>
      <c r="C148" s="55" t="s">
        <v>212</v>
      </c>
      <c r="D148" s="56">
        <v>13952</v>
      </c>
      <c r="E148" s="57" t="s">
        <v>218</v>
      </c>
      <c r="F148" s="58" t="s">
        <v>214</v>
      </c>
      <c r="G148" s="59" t="s">
        <v>215</v>
      </c>
      <c r="H148" s="60">
        <v>10</v>
      </c>
      <c r="I148" s="61">
        <f t="shared" si="1"/>
        <v>10</v>
      </c>
      <c r="J148" s="62" t="s">
        <v>162</v>
      </c>
      <c r="K148" s="271"/>
      <c r="L148" s="272"/>
    </row>
    <row r="149" spans="1:12" s="34" customFormat="1" ht="20.45" customHeight="1" x14ac:dyDescent="0.25">
      <c r="A149" s="53">
        <v>10</v>
      </c>
      <c r="B149" s="55"/>
      <c r="C149" s="55" t="s">
        <v>212</v>
      </c>
      <c r="D149" s="56">
        <v>13952</v>
      </c>
      <c r="E149" s="57" t="s">
        <v>219</v>
      </c>
      <c r="F149" s="58" t="s">
        <v>214</v>
      </c>
      <c r="G149" s="59" t="s">
        <v>215</v>
      </c>
      <c r="H149" s="60">
        <v>10</v>
      </c>
      <c r="I149" s="61">
        <f t="shared" si="1"/>
        <v>10</v>
      </c>
      <c r="J149" s="62" t="s">
        <v>162</v>
      </c>
      <c r="K149" s="64"/>
      <c r="L149" s="65"/>
    </row>
    <row r="150" spans="1:12" s="34" customFormat="1" ht="20.45" customHeight="1" x14ac:dyDescent="0.25">
      <c r="A150" s="53">
        <v>11</v>
      </c>
      <c r="B150" s="55"/>
      <c r="C150" s="55" t="s">
        <v>212</v>
      </c>
      <c r="D150" s="56">
        <v>13952</v>
      </c>
      <c r="E150" s="57" t="s">
        <v>220</v>
      </c>
      <c r="F150" s="58" t="s">
        <v>214</v>
      </c>
      <c r="G150" s="59" t="s">
        <v>215</v>
      </c>
      <c r="H150" s="60">
        <v>10</v>
      </c>
      <c r="I150" s="61">
        <f t="shared" si="1"/>
        <v>10</v>
      </c>
      <c r="J150" s="62" t="s">
        <v>162</v>
      </c>
      <c r="K150" s="271"/>
      <c r="L150" s="272"/>
    </row>
    <row r="151" spans="1:12" s="34" customFormat="1" ht="20.45" customHeight="1" x14ac:dyDescent="0.25">
      <c r="A151" s="53">
        <v>12</v>
      </c>
      <c r="B151" s="55"/>
      <c r="C151" s="55" t="s">
        <v>212</v>
      </c>
      <c r="D151" s="56">
        <v>13952</v>
      </c>
      <c r="E151" s="57" t="s">
        <v>221</v>
      </c>
      <c r="F151" s="58" t="s">
        <v>214</v>
      </c>
      <c r="G151" s="59" t="s">
        <v>215</v>
      </c>
      <c r="H151" s="60">
        <v>10</v>
      </c>
      <c r="I151" s="61">
        <f t="shared" si="1"/>
        <v>10</v>
      </c>
      <c r="J151" s="62" t="s">
        <v>162</v>
      </c>
      <c r="K151" s="271"/>
      <c r="L151" s="272"/>
    </row>
    <row r="152" spans="1:12" s="34" customFormat="1" ht="20.45" customHeight="1" x14ac:dyDescent="0.25">
      <c r="A152" s="68">
        <v>13</v>
      </c>
      <c r="B152" s="55"/>
      <c r="C152" s="55" t="s">
        <v>212</v>
      </c>
      <c r="D152" s="56">
        <v>13952</v>
      </c>
      <c r="E152" s="57" t="s">
        <v>222</v>
      </c>
      <c r="F152" s="58" t="s">
        <v>214</v>
      </c>
      <c r="G152" s="59" t="s">
        <v>215</v>
      </c>
      <c r="H152" s="60">
        <v>10</v>
      </c>
      <c r="I152" s="61">
        <f t="shared" si="1"/>
        <v>10</v>
      </c>
      <c r="J152" s="62" t="s">
        <v>162</v>
      </c>
      <c r="K152" s="271"/>
      <c r="L152" s="272"/>
    </row>
    <row r="153" spans="1:12" s="34" customFormat="1" ht="20.45" customHeight="1" x14ac:dyDescent="0.25">
      <c r="A153" s="53">
        <v>14</v>
      </c>
      <c r="B153" s="55"/>
      <c r="C153" s="55" t="s">
        <v>212</v>
      </c>
      <c r="D153" s="56">
        <v>13952</v>
      </c>
      <c r="E153" s="57" t="s">
        <v>223</v>
      </c>
      <c r="F153" s="58" t="s">
        <v>214</v>
      </c>
      <c r="G153" s="59" t="s">
        <v>215</v>
      </c>
      <c r="H153" s="60">
        <v>10</v>
      </c>
      <c r="I153" s="61">
        <f t="shared" si="1"/>
        <v>10</v>
      </c>
      <c r="J153" s="62" t="s">
        <v>162</v>
      </c>
      <c r="K153" s="271"/>
      <c r="L153" s="272"/>
    </row>
    <row r="154" spans="1:12" s="34" customFormat="1" ht="20.45" customHeight="1" x14ac:dyDescent="0.25">
      <c r="A154" s="68">
        <v>15</v>
      </c>
      <c r="B154" s="55"/>
      <c r="C154" s="55" t="s">
        <v>212</v>
      </c>
      <c r="D154" s="56">
        <v>13952</v>
      </c>
      <c r="E154" s="57" t="s">
        <v>224</v>
      </c>
      <c r="F154" s="58" t="s">
        <v>214</v>
      </c>
      <c r="G154" s="59" t="s">
        <v>215</v>
      </c>
      <c r="H154" s="60">
        <v>10</v>
      </c>
      <c r="I154" s="61">
        <f t="shared" si="1"/>
        <v>10</v>
      </c>
      <c r="J154" s="62" t="s">
        <v>162</v>
      </c>
      <c r="K154" s="64"/>
      <c r="L154" s="65"/>
    </row>
    <row r="155" spans="1:12" s="34" customFormat="1" ht="20.45" customHeight="1" x14ac:dyDescent="0.25">
      <c r="A155" s="53">
        <v>16</v>
      </c>
      <c r="B155" s="55"/>
      <c r="C155" s="55" t="s">
        <v>212</v>
      </c>
      <c r="D155" s="56">
        <v>13952</v>
      </c>
      <c r="E155" s="57" t="s">
        <v>225</v>
      </c>
      <c r="F155" s="58" t="s">
        <v>214</v>
      </c>
      <c r="G155" s="59" t="s">
        <v>215</v>
      </c>
      <c r="H155" s="60">
        <v>10</v>
      </c>
      <c r="I155" s="61">
        <f t="shared" si="1"/>
        <v>10</v>
      </c>
      <c r="J155" s="62" t="s">
        <v>162</v>
      </c>
      <c r="K155" s="271"/>
      <c r="L155" s="272"/>
    </row>
    <row r="156" spans="1:12" s="34" customFormat="1" ht="20.45" customHeight="1" x14ac:dyDescent="0.25">
      <c r="A156" s="68">
        <v>17</v>
      </c>
      <c r="B156" s="55"/>
      <c r="C156" s="55" t="s">
        <v>212</v>
      </c>
      <c r="D156" s="56">
        <v>13952</v>
      </c>
      <c r="E156" s="57" t="s">
        <v>226</v>
      </c>
      <c r="F156" s="58" t="s">
        <v>214</v>
      </c>
      <c r="G156" s="59" t="s">
        <v>215</v>
      </c>
      <c r="H156" s="60">
        <v>10</v>
      </c>
      <c r="I156" s="61">
        <f t="shared" si="1"/>
        <v>10</v>
      </c>
      <c r="J156" s="62" t="s">
        <v>162</v>
      </c>
      <c r="K156" s="64"/>
      <c r="L156" s="65"/>
    </row>
    <row r="157" spans="1:12" s="34" customFormat="1" ht="20.45" customHeight="1" x14ac:dyDescent="0.25">
      <c r="A157" s="53">
        <v>18</v>
      </c>
      <c r="B157" s="55"/>
      <c r="C157" s="55" t="s">
        <v>212</v>
      </c>
      <c r="D157" s="56">
        <v>13952</v>
      </c>
      <c r="E157" s="57" t="s">
        <v>227</v>
      </c>
      <c r="F157" s="58" t="s">
        <v>214</v>
      </c>
      <c r="G157" s="59" t="s">
        <v>215</v>
      </c>
      <c r="H157" s="60">
        <v>10</v>
      </c>
      <c r="I157" s="61">
        <f t="shared" si="1"/>
        <v>10</v>
      </c>
      <c r="J157" s="62" t="s">
        <v>162</v>
      </c>
      <c r="K157" s="64"/>
      <c r="L157" s="65"/>
    </row>
    <row r="158" spans="1:12" s="34" customFormat="1" ht="20.45" customHeight="1" x14ac:dyDescent="0.25">
      <c r="A158" s="68">
        <v>19</v>
      </c>
      <c r="B158" s="55"/>
      <c r="C158" s="55" t="s">
        <v>212</v>
      </c>
      <c r="D158" s="56">
        <v>13952</v>
      </c>
      <c r="E158" s="57" t="s">
        <v>228</v>
      </c>
      <c r="F158" s="58" t="s">
        <v>214</v>
      </c>
      <c r="G158" s="59" t="s">
        <v>215</v>
      </c>
      <c r="H158" s="60">
        <v>10</v>
      </c>
      <c r="I158" s="61">
        <f t="shared" si="1"/>
        <v>10</v>
      </c>
      <c r="J158" s="62" t="s">
        <v>162</v>
      </c>
      <c r="K158" s="64"/>
      <c r="L158" s="65"/>
    </row>
    <row r="159" spans="1:12" s="34" customFormat="1" ht="20.45" customHeight="1" x14ac:dyDescent="0.25">
      <c r="A159" s="53">
        <v>20</v>
      </c>
      <c r="B159" s="55"/>
      <c r="C159" s="55" t="s">
        <v>212</v>
      </c>
      <c r="D159" s="56">
        <v>13952</v>
      </c>
      <c r="E159" s="57" t="s">
        <v>229</v>
      </c>
      <c r="F159" s="58" t="s">
        <v>214</v>
      </c>
      <c r="G159" s="59" t="s">
        <v>215</v>
      </c>
      <c r="H159" s="60">
        <v>10</v>
      </c>
      <c r="I159" s="61">
        <f t="shared" si="1"/>
        <v>10</v>
      </c>
      <c r="J159" s="62" t="s">
        <v>162</v>
      </c>
      <c r="K159" s="64"/>
      <c r="L159" s="65"/>
    </row>
    <row r="160" spans="1:12" s="34" customFormat="1" ht="20.45" customHeight="1" x14ac:dyDescent="0.25">
      <c r="A160" s="68">
        <v>21</v>
      </c>
      <c r="B160" s="55"/>
      <c r="C160" s="55" t="s">
        <v>212</v>
      </c>
      <c r="D160" s="56">
        <v>13952</v>
      </c>
      <c r="E160" s="57" t="s">
        <v>230</v>
      </c>
      <c r="F160" s="58" t="s">
        <v>214</v>
      </c>
      <c r="G160" s="59" t="s">
        <v>215</v>
      </c>
      <c r="H160" s="60">
        <v>10</v>
      </c>
      <c r="I160" s="61">
        <f t="shared" si="1"/>
        <v>10</v>
      </c>
      <c r="J160" s="62" t="s">
        <v>162</v>
      </c>
      <c r="K160" s="64"/>
      <c r="L160" s="65"/>
    </row>
    <row r="161" spans="1:12" s="34" customFormat="1" ht="20.45" customHeight="1" x14ac:dyDescent="0.25">
      <c r="A161" s="53">
        <v>22</v>
      </c>
      <c r="B161" s="55"/>
      <c r="C161" s="55" t="s">
        <v>212</v>
      </c>
      <c r="D161" s="56">
        <v>13952</v>
      </c>
      <c r="E161" s="57" t="s">
        <v>231</v>
      </c>
      <c r="F161" s="58" t="s">
        <v>214</v>
      </c>
      <c r="G161" s="59" t="s">
        <v>215</v>
      </c>
      <c r="H161" s="60">
        <v>10</v>
      </c>
      <c r="I161" s="61">
        <f t="shared" si="1"/>
        <v>10</v>
      </c>
      <c r="J161" s="62" t="s">
        <v>162</v>
      </c>
      <c r="K161" s="64"/>
      <c r="L161" s="65"/>
    </row>
    <row r="162" spans="1:12" s="34" customFormat="1" ht="20.45" customHeight="1" x14ac:dyDescent="0.25">
      <c r="A162" s="68">
        <v>23</v>
      </c>
      <c r="B162" s="55"/>
      <c r="C162" s="55" t="s">
        <v>232</v>
      </c>
      <c r="D162" s="56">
        <v>13230</v>
      </c>
      <c r="E162" s="57" t="s">
        <v>233</v>
      </c>
      <c r="F162" s="58" t="s">
        <v>234</v>
      </c>
      <c r="G162" s="59" t="s">
        <v>165</v>
      </c>
      <c r="H162" s="60">
        <v>3195.31</v>
      </c>
      <c r="I162" s="61">
        <f t="shared" si="1"/>
        <v>3195.31</v>
      </c>
      <c r="J162" s="62" t="s">
        <v>162</v>
      </c>
      <c r="K162" s="64"/>
      <c r="L162" s="65"/>
    </row>
    <row r="163" spans="1:12" s="34" customFormat="1" ht="20.45" customHeight="1" x14ac:dyDescent="0.25">
      <c r="A163" s="53">
        <v>24</v>
      </c>
      <c r="B163" s="55"/>
      <c r="C163" s="55" t="s">
        <v>232</v>
      </c>
      <c r="D163" s="56">
        <v>13230</v>
      </c>
      <c r="E163" s="57" t="s">
        <v>235</v>
      </c>
      <c r="F163" s="58" t="s">
        <v>236</v>
      </c>
      <c r="G163" s="59" t="s">
        <v>237</v>
      </c>
      <c r="H163" s="60">
        <v>226</v>
      </c>
      <c r="I163" s="61">
        <f t="shared" si="1"/>
        <v>226</v>
      </c>
      <c r="J163" s="62" t="s">
        <v>162</v>
      </c>
      <c r="K163" s="64"/>
      <c r="L163" s="65"/>
    </row>
    <row r="164" spans="1:12" s="34" customFormat="1" ht="20.45" customHeight="1" x14ac:dyDescent="0.25">
      <c r="A164" s="68">
        <v>25</v>
      </c>
      <c r="B164" s="55"/>
      <c r="C164" s="55" t="s">
        <v>203</v>
      </c>
      <c r="D164" s="56">
        <v>13460</v>
      </c>
      <c r="E164" s="57" t="s">
        <v>204</v>
      </c>
      <c r="F164" s="58" t="s">
        <v>238</v>
      </c>
      <c r="G164" s="59" t="s">
        <v>170</v>
      </c>
      <c r="H164" s="60">
        <v>223</v>
      </c>
      <c r="I164" s="61">
        <f t="shared" si="1"/>
        <v>223</v>
      </c>
      <c r="J164" s="62" t="s">
        <v>239</v>
      </c>
      <c r="K164" s="64"/>
      <c r="L164" s="65"/>
    </row>
    <row r="165" spans="1:12" s="34" customFormat="1" ht="20.45" customHeight="1" x14ac:dyDescent="0.25">
      <c r="A165" s="53">
        <v>26</v>
      </c>
      <c r="B165" s="55"/>
      <c r="C165" s="55" t="s">
        <v>240</v>
      </c>
      <c r="D165" s="56">
        <v>13210</v>
      </c>
      <c r="E165" s="57" t="s">
        <v>241</v>
      </c>
      <c r="F165" s="58" t="s">
        <v>242</v>
      </c>
      <c r="G165" s="59" t="s">
        <v>170</v>
      </c>
      <c r="H165" s="60">
        <v>27887.77</v>
      </c>
      <c r="I165" s="61">
        <f t="shared" si="1"/>
        <v>27887.77</v>
      </c>
      <c r="J165" s="62" t="s">
        <v>239</v>
      </c>
      <c r="K165" s="64"/>
      <c r="L165" s="65"/>
    </row>
    <row r="166" spans="1:12" s="34" customFormat="1" ht="20.45" customHeight="1" x14ac:dyDescent="0.25">
      <c r="A166" s="68">
        <v>27</v>
      </c>
      <c r="B166" s="55"/>
      <c r="C166" s="55" t="s">
        <v>240</v>
      </c>
      <c r="D166" s="56">
        <v>13210</v>
      </c>
      <c r="E166" s="57" t="s">
        <v>243</v>
      </c>
      <c r="F166" s="58" t="s">
        <v>242</v>
      </c>
      <c r="G166" s="59" t="s">
        <v>170</v>
      </c>
      <c r="H166" s="60">
        <v>10294.57</v>
      </c>
      <c r="I166" s="61">
        <f t="shared" si="1"/>
        <v>10294.57</v>
      </c>
      <c r="J166" s="62" t="s">
        <v>239</v>
      </c>
      <c r="K166" s="64"/>
      <c r="L166" s="65"/>
    </row>
    <row r="167" spans="1:12" s="34" customFormat="1" ht="20.45" customHeight="1" x14ac:dyDescent="0.25">
      <c r="A167" s="53">
        <v>28</v>
      </c>
      <c r="B167" s="55"/>
      <c r="C167" s="55" t="s">
        <v>240</v>
      </c>
      <c r="D167" s="56">
        <v>13210</v>
      </c>
      <c r="E167" s="57" t="s">
        <v>244</v>
      </c>
      <c r="F167" s="58" t="s">
        <v>242</v>
      </c>
      <c r="G167" s="59" t="s">
        <v>170</v>
      </c>
      <c r="H167" s="60">
        <v>5671.63</v>
      </c>
      <c r="I167" s="61">
        <f t="shared" si="1"/>
        <v>5671.63</v>
      </c>
      <c r="J167" s="62" t="s">
        <v>239</v>
      </c>
      <c r="K167" s="64"/>
      <c r="L167" s="65"/>
    </row>
    <row r="168" spans="1:12" s="34" customFormat="1" ht="20.45" customHeight="1" x14ac:dyDescent="0.25">
      <c r="A168" s="68">
        <v>29</v>
      </c>
      <c r="B168" s="55"/>
      <c r="C168" s="55" t="s">
        <v>240</v>
      </c>
      <c r="D168" s="56">
        <v>13210</v>
      </c>
      <c r="E168" s="57" t="s">
        <v>245</v>
      </c>
      <c r="F168" s="58" t="s">
        <v>242</v>
      </c>
      <c r="G168" s="59" t="s">
        <v>246</v>
      </c>
      <c r="H168" s="60">
        <v>2794.49</v>
      </c>
      <c r="I168" s="61">
        <f t="shared" si="1"/>
        <v>2794.49</v>
      </c>
      <c r="J168" s="62" t="s">
        <v>239</v>
      </c>
      <c r="K168" s="271"/>
      <c r="L168" s="272"/>
    </row>
    <row r="169" spans="1:12" s="34" customFormat="1" ht="20.45" customHeight="1" x14ac:dyDescent="0.25">
      <c r="A169" s="53">
        <v>30</v>
      </c>
      <c r="B169" s="55"/>
      <c r="C169" s="55" t="s">
        <v>203</v>
      </c>
      <c r="D169" s="56">
        <v>13460</v>
      </c>
      <c r="E169" s="57" t="s">
        <v>204</v>
      </c>
      <c r="F169" s="58" t="s">
        <v>247</v>
      </c>
      <c r="G169" s="59" t="s">
        <v>170</v>
      </c>
      <c r="H169" s="60">
        <v>1523</v>
      </c>
      <c r="I169" s="61">
        <f t="shared" si="1"/>
        <v>1523</v>
      </c>
      <c r="J169" s="62" t="s">
        <v>239</v>
      </c>
      <c r="K169" s="271"/>
      <c r="L169" s="272"/>
    </row>
    <row r="170" spans="1:12" s="34" customFormat="1" ht="20.45" customHeight="1" x14ac:dyDescent="0.25">
      <c r="A170" s="68">
        <v>31</v>
      </c>
      <c r="B170" s="55"/>
      <c r="C170" s="55" t="s">
        <v>248</v>
      </c>
      <c r="D170" s="56">
        <v>13220</v>
      </c>
      <c r="E170" s="57" t="s">
        <v>249</v>
      </c>
      <c r="F170" s="58" t="s">
        <v>250</v>
      </c>
      <c r="G170" s="59" t="s">
        <v>179</v>
      </c>
      <c r="H170" s="60">
        <v>136.47</v>
      </c>
      <c r="I170" s="61">
        <f t="shared" si="1"/>
        <v>136.47</v>
      </c>
      <c r="J170" s="62" t="s">
        <v>239</v>
      </c>
      <c r="K170" s="64"/>
      <c r="L170" s="65"/>
    </row>
    <row r="171" spans="1:12" s="34" customFormat="1" ht="20.45" customHeight="1" x14ac:dyDescent="0.25">
      <c r="A171" s="53">
        <v>32</v>
      </c>
      <c r="B171" s="55"/>
      <c r="C171" s="55" t="s">
        <v>248</v>
      </c>
      <c r="D171" s="56">
        <v>13220</v>
      </c>
      <c r="E171" s="57" t="s">
        <v>251</v>
      </c>
      <c r="F171" s="58" t="s">
        <v>252</v>
      </c>
      <c r="G171" s="59" t="s">
        <v>165</v>
      </c>
      <c r="H171" s="60">
        <v>61.99</v>
      </c>
      <c r="I171" s="61">
        <f t="shared" si="1"/>
        <v>61.99</v>
      </c>
      <c r="J171" s="62" t="s">
        <v>239</v>
      </c>
      <c r="K171" s="271"/>
      <c r="L171" s="272"/>
    </row>
    <row r="172" spans="1:12" s="34" customFormat="1" ht="20.45" customHeight="1" x14ac:dyDescent="0.25">
      <c r="A172" s="68">
        <v>33</v>
      </c>
      <c r="B172" s="55"/>
      <c r="C172" s="55"/>
      <c r="D172" s="56"/>
      <c r="E172" s="57"/>
      <c r="F172" s="58"/>
      <c r="G172" s="59"/>
      <c r="H172" s="60"/>
      <c r="I172" s="61">
        <f t="shared" si="1"/>
        <v>0</v>
      </c>
      <c r="J172" s="62"/>
      <c r="K172" s="64"/>
      <c r="L172" s="65"/>
    </row>
    <row r="173" spans="1:12" s="34" customFormat="1" ht="20.45" customHeight="1" x14ac:dyDescent="0.25">
      <c r="A173" s="53">
        <v>34</v>
      </c>
      <c r="B173" s="55"/>
      <c r="C173" s="55"/>
      <c r="D173" s="215"/>
      <c r="E173" s="57"/>
      <c r="F173" s="58"/>
      <c r="G173" s="59"/>
      <c r="H173" s="60"/>
      <c r="I173" s="61">
        <f t="shared" si="1"/>
        <v>0</v>
      </c>
      <c r="J173" s="62"/>
      <c r="K173" s="64"/>
      <c r="L173" s="65"/>
    </row>
    <row r="174" spans="1:12" s="34" customFormat="1" ht="20.45" customHeight="1" x14ac:dyDescent="0.25">
      <c r="A174" s="68">
        <v>35</v>
      </c>
      <c r="B174" s="273"/>
      <c r="C174" s="274"/>
      <c r="D174" s="215"/>
      <c r="E174" s="57"/>
      <c r="F174" s="58"/>
      <c r="G174" s="59"/>
      <c r="H174" s="60"/>
      <c r="I174" s="61">
        <f t="shared" si="1"/>
        <v>0</v>
      </c>
      <c r="J174" s="62"/>
      <c r="K174" s="64"/>
      <c r="L174" s="65"/>
    </row>
    <row r="175" spans="1:12" x14ac:dyDescent="0.25">
      <c r="A175" s="53"/>
      <c r="B175" s="273"/>
      <c r="C175" s="274"/>
      <c r="D175" s="215"/>
      <c r="E175" s="216"/>
      <c r="F175" s="217"/>
      <c r="G175" s="59"/>
      <c r="H175" s="60"/>
      <c r="I175" s="61"/>
      <c r="J175" s="62"/>
      <c r="K175" s="218"/>
      <c r="L175" s="219"/>
    </row>
    <row r="176" spans="1:12" x14ac:dyDescent="0.25">
      <c r="A176" s="68"/>
      <c r="B176" s="273"/>
      <c r="C176" s="274"/>
      <c r="D176" s="215"/>
      <c r="E176" s="216"/>
      <c r="F176" s="217"/>
      <c r="G176" s="59"/>
      <c r="H176" s="60"/>
      <c r="I176" s="61"/>
      <c r="J176" s="62"/>
      <c r="K176" s="218"/>
      <c r="L176" s="219"/>
    </row>
    <row r="177" spans="1:12" x14ac:dyDescent="0.25">
      <c r="A177" s="53"/>
      <c r="B177" s="273"/>
      <c r="C177" s="274"/>
      <c r="D177" s="215"/>
      <c r="E177" s="216"/>
      <c r="F177" s="217"/>
      <c r="G177" s="59"/>
      <c r="H177" s="60"/>
      <c r="I177" s="61"/>
      <c r="J177" s="62"/>
      <c r="K177" s="218"/>
      <c r="L177" s="219"/>
    </row>
    <row r="178" spans="1:12" x14ac:dyDescent="0.25">
      <c r="A178" s="68"/>
      <c r="B178" s="273"/>
      <c r="C178" s="274"/>
      <c r="D178" s="215"/>
      <c r="E178" s="216"/>
      <c r="F178" s="217"/>
      <c r="G178" s="59"/>
      <c r="H178" s="60"/>
      <c r="I178" s="61"/>
      <c r="J178" s="62"/>
      <c r="K178" s="218"/>
      <c r="L178" s="219"/>
    </row>
    <row r="179" spans="1:12" x14ac:dyDescent="0.25">
      <c r="A179" s="53"/>
      <c r="B179" s="273"/>
      <c r="C179" s="274"/>
      <c r="D179" s="215"/>
      <c r="E179" s="216"/>
      <c r="F179" s="217"/>
      <c r="G179" s="59"/>
      <c r="H179" s="60"/>
      <c r="I179" s="61"/>
      <c r="J179" s="62"/>
      <c r="K179" s="218"/>
      <c r="L179" s="219"/>
    </row>
    <row r="180" spans="1:12" x14ac:dyDescent="0.25">
      <c r="A180" s="68"/>
      <c r="B180" s="273"/>
      <c r="C180" s="274"/>
      <c r="D180" s="215"/>
      <c r="E180" s="216"/>
      <c r="F180" s="217"/>
      <c r="G180" s="59"/>
      <c r="H180" s="60"/>
      <c r="I180" s="61"/>
      <c r="J180" s="62"/>
      <c r="K180" s="218"/>
      <c r="L180" s="219"/>
    </row>
    <row r="181" spans="1:12" x14ac:dyDescent="0.25">
      <c r="A181" s="53"/>
      <c r="B181" s="273"/>
      <c r="C181" s="274"/>
      <c r="D181" s="215"/>
      <c r="E181" s="216"/>
      <c r="F181" s="217"/>
      <c r="G181" s="59"/>
      <c r="H181" s="60"/>
      <c r="I181" s="61"/>
      <c r="J181" s="62"/>
      <c r="K181" s="218"/>
      <c r="L181" s="219"/>
    </row>
    <row r="182" spans="1:12" x14ac:dyDescent="0.25">
      <c r="A182" s="122"/>
      <c r="B182" s="208"/>
      <c r="C182" s="208"/>
      <c r="D182" s="209"/>
      <c r="E182" s="210"/>
      <c r="F182" s="210"/>
      <c r="G182" s="210"/>
      <c r="H182" s="211" t="s">
        <v>38</v>
      </c>
      <c r="I182" s="110">
        <f>SUM(I140:I181)</f>
        <v>54119.229999999996</v>
      </c>
      <c r="J182" s="210"/>
      <c r="K182" s="212"/>
      <c r="L182" s="213"/>
    </row>
    <row r="183" spans="1:12" x14ac:dyDescent="0.25">
      <c r="A183" s="122"/>
      <c r="B183" s="208"/>
      <c r="C183" s="208"/>
      <c r="D183" s="209"/>
      <c r="E183" s="210"/>
      <c r="F183" s="210"/>
      <c r="G183" s="210"/>
      <c r="H183" s="210"/>
      <c r="I183" s="214"/>
      <c r="J183" s="210"/>
      <c r="K183" s="212"/>
      <c r="L183" s="213"/>
    </row>
    <row r="184" spans="1:12" s="251" customFormat="1" ht="27" thickBot="1" x14ac:dyDescent="0.3">
      <c r="A184" s="247"/>
      <c r="B184" s="247"/>
      <c r="C184" s="276" t="s">
        <v>39</v>
      </c>
      <c r="D184" s="277"/>
      <c r="E184" s="277"/>
      <c r="F184" s="277"/>
      <c r="G184" s="277"/>
      <c r="H184" s="277"/>
      <c r="I184" s="277"/>
      <c r="J184" s="278"/>
      <c r="K184" s="249"/>
      <c r="L184" s="250"/>
    </row>
    <row r="185" spans="1:12" ht="36" x14ac:dyDescent="0.25">
      <c r="A185" s="35" t="s">
        <v>1</v>
      </c>
      <c r="B185" s="36" t="s">
        <v>7</v>
      </c>
      <c r="C185" s="37" t="s">
        <v>7</v>
      </c>
      <c r="D185" s="38" t="s">
        <v>8</v>
      </c>
      <c r="E185" s="39" t="s">
        <v>9</v>
      </c>
      <c r="F185" s="40" t="s">
        <v>14</v>
      </c>
      <c r="G185" s="38" t="s">
        <v>10</v>
      </c>
      <c r="H185" s="41" t="s">
        <v>11</v>
      </c>
      <c r="I185" s="42" t="s">
        <v>12</v>
      </c>
      <c r="J185" s="43" t="s">
        <v>13</v>
      </c>
      <c r="K185" s="138" t="s">
        <v>2</v>
      </c>
      <c r="L185" s="133" t="s">
        <v>28</v>
      </c>
    </row>
    <row r="186" spans="1:12" ht="36" x14ac:dyDescent="0.25">
      <c r="A186" s="81">
        <v>1</v>
      </c>
      <c r="B186" s="220"/>
      <c r="C186" s="221" t="s">
        <v>95</v>
      </c>
      <c r="D186" s="95" t="s">
        <v>96</v>
      </c>
      <c r="E186" s="96" t="s">
        <v>97</v>
      </c>
      <c r="F186" s="129" t="s">
        <v>98</v>
      </c>
      <c r="G186" s="193" t="s">
        <v>64</v>
      </c>
      <c r="H186" s="161">
        <v>19450.8</v>
      </c>
      <c r="I186" s="99">
        <v>19450.8</v>
      </c>
      <c r="J186" s="192" t="s">
        <v>63</v>
      </c>
      <c r="K186" s="100"/>
      <c r="L186" s="92" t="s">
        <v>99</v>
      </c>
    </row>
    <row r="187" spans="1:12" x14ac:dyDescent="0.25">
      <c r="A187" s="81">
        <v>2</v>
      </c>
      <c r="B187" s="147"/>
      <c r="C187" s="93" t="s">
        <v>51</v>
      </c>
      <c r="D187" s="128">
        <v>14010</v>
      </c>
      <c r="E187" s="96" t="s">
        <v>103</v>
      </c>
      <c r="F187" s="129" t="s">
        <v>102</v>
      </c>
      <c r="G187" s="128" t="s">
        <v>101</v>
      </c>
      <c r="H187" s="140">
        <v>219.72</v>
      </c>
      <c r="I187" s="141">
        <v>219.72</v>
      </c>
      <c r="J187" s="144" t="s">
        <v>63</v>
      </c>
      <c r="K187" s="142"/>
      <c r="L187" s="92" t="s">
        <v>100</v>
      </c>
    </row>
    <row r="188" spans="1:12" x14ac:dyDescent="0.25">
      <c r="A188" s="81">
        <v>3</v>
      </c>
      <c r="B188" s="147"/>
      <c r="C188" s="93" t="s">
        <v>71</v>
      </c>
      <c r="D188" s="128">
        <v>13610</v>
      </c>
      <c r="E188" s="96" t="s">
        <v>104</v>
      </c>
      <c r="F188" s="129" t="s">
        <v>70</v>
      </c>
      <c r="G188" s="128" t="s">
        <v>105</v>
      </c>
      <c r="H188" s="140">
        <v>3377.28</v>
      </c>
      <c r="I188" s="141">
        <v>3377.28</v>
      </c>
      <c r="J188" s="144" t="s">
        <v>63</v>
      </c>
      <c r="K188" s="142"/>
      <c r="L188" s="92" t="s">
        <v>106</v>
      </c>
    </row>
    <row r="189" spans="1:12" x14ac:dyDescent="0.25">
      <c r="A189" s="81">
        <v>4</v>
      </c>
      <c r="B189" s="147"/>
      <c r="C189" s="93" t="s">
        <v>111</v>
      </c>
      <c r="D189" s="128">
        <v>13630</v>
      </c>
      <c r="E189" s="96" t="s">
        <v>110</v>
      </c>
      <c r="F189" s="96" t="s">
        <v>109</v>
      </c>
      <c r="G189" s="222" t="s">
        <v>108</v>
      </c>
      <c r="H189" s="140">
        <v>6969.62</v>
      </c>
      <c r="I189" s="141">
        <v>6969.62</v>
      </c>
      <c r="J189" s="144" t="s">
        <v>63</v>
      </c>
      <c r="K189" s="142"/>
      <c r="L189" s="92" t="s">
        <v>107</v>
      </c>
    </row>
    <row r="190" spans="1:12" x14ac:dyDescent="0.25">
      <c r="A190" s="81">
        <v>5</v>
      </c>
      <c r="B190" s="147"/>
      <c r="C190" s="93" t="s">
        <v>71</v>
      </c>
      <c r="D190" s="128">
        <v>13610</v>
      </c>
      <c r="E190" s="96" t="s">
        <v>112</v>
      </c>
      <c r="F190" s="96" t="s">
        <v>113</v>
      </c>
      <c r="G190" s="222" t="s">
        <v>114</v>
      </c>
      <c r="H190" s="140">
        <v>130</v>
      </c>
      <c r="I190" s="141">
        <v>130</v>
      </c>
      <c r="J190" s="144" t="s">
        <v>63</v>
      </c>
      <c r="K190" s="142"/>
      <c r="L190" s="92" t="s">
        <v>115</v>
      </c>
    </row>
    <row r="191" spans="1:12" x14ac:dyDescent="0.25">
      <c r="A191" s="81">
        <v>6</v>
      </c>
      <c r="B191" s="147"/>
      <c r="C191" s="93" t="s">
        <v>66</v>
      </c>
      <c r="D191" s="128">
        <v>13460</v>
      </c>
      <c r="E191" s="96" t="s">
        <v>119</v>
      </c>
      <c r="F191" s="96" t="s">
        <v>118</v>
      </c>
      <c r="G191" s="222" t="s">
        <v>117</v>
      </c>
      <c r="H191" s="140">
        <v>378.56</v>
      </c>
      <c r="I191" s="141">
        <v>378.56</v>
      </c>
      <c r="J191" s="144" t="s">
        <v>63</v>
      </c>
      <c r="K191" s="142"/>
      <c r="L191" s="92" t="s">
        <v>116</v>
      </c>
    </row>
    <row r="192" spans="1:12" x14ac:dyDescent="0.25">
      <c r="A192" s="81">
        <v>7</v>
      </c>
      <c r="B192" s="147"/>
      <c r="C192" s="93" t="s">
        <v>120</v>
      </c>
      <c r="D192" s="128">
        <v>13950</v>
      </c>
      <c r="E192" s="96" t="s">
        <v>121</v>
      </c>
      <c r="F192" s="96" t="s">
        <v>122</v>
      </c>
      <c r="G192" s="222" t="s">
        <v>123</v>
      </c>
      <c r="H192" s="140">
        <v>60</v>
      </c>
      <c r="I192" s="223">
        <v>60</v>
      </c>
      <c r="J192" s="144" t="s">
        <v>63</v>
      </c>
      <c r="K192" s="79" t="s">
        <v>125</v>
      </c>
      <c r="L192" s="92" t="s">
        <v>124</v>
      </c>
    </row>
    <row r="193" spans="1:14" x14ac:dyDescent="0.25">
      <c r="A193" s="81">
        <v>8</v>
      </c>
      <c r="B193" s="147"/>
      <c r="C193" s="93" t="s">
        <v>27</v>
      </c>
      <c r="D193" s="128">
        <v>13210</v>
      </c>
      <c r="E193" s="96" t="s">
        <v>129</v>
      </c>
      <c r="F193" s="96" t="s">
        <v>128</v>
      </c>
      <c r="G193" s="222" t="s">
        <v>127</v>
      </c>
      <c r="H193" s="140">
        <v>140.5</v>
      </c>
      <c r="I193" s="223">
        <v>140.5</v>
      </c>
      <c r="J193" s="144" t="s">
        <v>63</v>
      </c>
      <c r="K193" s="79"/>
      <c r="L193" s="92" t="s">
        <v>126</v>
      </c>
    </row>
    <row r="194" spans="1:14" x14ac:dyDescent="0.25">
      <c r="A194" s="81">
        <v>9</v>
      </c>
      <c r="B194" s="147" t="s">
        <v>46</v>
      </c>
      <c r="C194" s="221" t="s">
        <v>51</v>
      </c>
      <c r="D194" s="95">
        <v>14010</v>
      </c>
      <c r="E194" s="96" t="s">
        <v>150</v>
      </c>
      <c r="F194" s="129" t="s">
        <v>151</v>
      </c>
      <c r="G194" s="193" t="s">
        <v>127</v>
      </c>
      <c r="H194" s="161">
        <v>119.4</v>
      </c>
      <c r="I194" s="99">
        <v>119.4</v>
      </c>
      <c r="J194" s="192" t="s">
        <v>133</v>
      </c>
      <c r="K194" s="100"/>
      <c r="L194" s="92" t="s">
        <v>152</v>
      </c>
    </row>
    <row r="195" spans="1:14" x14ac:dyDescent="0.25">
      <c r="A195" s="81">
        <v>10</v>
      </c>
      <c r="B195" s="147" t="s">
        <v>29</v>
      </c>
      <c r="C195" s="221" t="s">
        <v>183</v>
      </c>
      <c r="D195" s="128">
        <v>14020</v>
      </c>
      <c r="E195" s="96" t="s">
        <v>184</v>
      </c>
      <c r="F195" s="129" t="s">
        <v>185</v>
      </c>
      <c r="G195" s="224" t="s">
        <v>186</v>
      </c>
      <c r="H195" s="140">
        <v>61.08</v>
      </c>
      <c r="I195" s="223">
        <v>61.08</v>
      </c>
      <c r="J195" s="225">
        <v>42289</v>
      </c>
      <c r="K195" s="79"/>
      <c r="L195" s="136"/>
    </row>
    <row r="196" spans="1:14" x14ac:dyDescent="0.25">
      <c r="A196" s="81"/>
      <c r="B196" s="93"/>
      <c r="C196" s="93" t="s">
        <v>189</v>
      </c>
      <c r="D196" s="128">
        <v>13501</v>
      </c>
      <c r="E196" s="96" t="s">
        <v>188</v>
      </c>
      <c r="F196" s="129" t="s">
        <v>154</v>
      </c>
      <c r="G196" s="193" t="s">
        <v>187</v>
      </c>
      <c r="H196" s="194">
        <v>289.91000000000003</v>
      </c>
      <c r="I196" s="223">
        <v>289.91000000000003</v>
      </c>
      <c r="J196" s="225">
        <v>42289</v>
      </c>
      <c r="K196" s="79"/>
      <c r="L196" s="136"/>
    </row>
    <row r="197" spans="1:14" x14ac:dyDescent="0.25">
      <c r="A197" s="81"/>
      <c r="B197" s="93"/>
      <c r="C197" s="93" t="s">
        <v>172</v>
      </c>
      <c r="D197" s="95">
        <v>13953</v>
      </c>
      <c r="E197" s="96" t="s">
        <v>190</v>
      </c>
      <c r="F197" s="129" t="s">
        <v>191</v>
      </c>
      <c r="G197" s="193" t="s">
        <v>132</v>
      </c>
      <c r="H197" s="194">
        <v>1411.2</v>
      </c>
      <c r="I197" s="223">
        <v>1411.2</v>
      </c>
      <c r="J197" s="225">
        <v>42289</v>
      </c>
      <c r="K197" s="79"/>
      <c r="L197" s="136"/>
    </row>
    <row r="198" spans="1:14" x14ac:dyDescent="0.25">
      <c r="A198" s="81"/>
      <c r="B198" s="147" t="s">
        <v>27</v>
      </c>
      <c r="C198" s="93" t="s">
        <v>194</v>
      </c>
      <c r="D198" s="128">
        <v>13460</v>
      </c>
      <c r="E198" s="96" t="s">
        <v>193</v>
      </c>
      <c r="F198" s="129" t="s">
        <v>192</v>
      </c>
      <c r="G198" s="224" t="s">
        <v>132</v>
      </c>
      <c r="H198" s="140">
        <v>400.36</v>
      </c>
      <c r="I198" s="223">
        <v>400.36</v>
      </c>
      <c r="J198" s="225">
        <v>42289</v>
      </c>
      <c r="K198" s="79"/>
      <c r="L198" s="136"/>
    </row>
    <row r="199" spans="1:14" x14ac:dyDescent="0.25">
      <c r="A199" s="81"/>
      <c r="B199" s="147" t="s">
        <v>27</v>
      </c>
      <c r="C199" s="93" t="s">
        <v>195</v>
      </c>
      <c r="D199" s="128">
        <v>13501</v>
      </c>
      <c r="E199" s="96" t="s">
        <v>188</v>
      </c>
      <c r="F199" s="79" t="s">
        <v>154</v>
      </c>
      <c r="G199" s="224" t="s">
        <v>156</v>
      </c>
      <c r="H199" s="140">
        <v>289.91000000000003</v>
      </c>
      <c r="I199" s="226">
        <v>289.91000000000003</v>
      </c>
      <c r="J199" s="225">
        <v>42289</v>
      </c>
      <c r="K199" s="79"/>
      <c r="L199" s="136"/>
    </row>
    <row r="200" spans="1:14" x14ac:dyDescent="0.25">
      <c r="A200" s="81"/>
      <c r="B200" s="147" t="s">
        <v>44</v>
      </c>
      <c r="C200" s="147" t="s">
        <v>74</v>
      </c>
      <c r="D200" s="128">
        <v>13460</v>
      </c>
      <c r="E200" s="96" t="s">
        <v>197</v>
      </c>
      <c r="F200" s="79" t="s">
        <v>196</v>
      </c>
      <c r="G200" s="224" t="s">
        <v>127</v>
      </c>
      <c r="H200" s="140">
        <v>775</v>
      </c>
      <c r="I200" s="226">
        <v>775</v>
      </c>
      <c r="J200" s="225">
        <v>42289</v>
      </c>
      <c r="K200" s="79"/>
      <c r="L200" s="136"/>
      <c r="N200" s="17"/>
    </row>
    <row r="201" spans="1:14" x14ac:dyDescent="0.25">
      <c r="A201" s="81"/>
      <c r="B201" s="147" t="s">
        <v>47</v>
      </c>
      <c r="C201" s="147"/>
      <c r="D201" s="128"/>
      <c r="E201" s="96"/>
      <c r="F201" s="79"/>
      <c r="G201" s="227"/>
      <c r="H201" s="140"/>
      <c r="I201" s="226"/>
      <c r="J201" s="225">
        <v>42289</v>
      </c>
      <c r="K201" s="79"/>
      <c r="L201" s="136"/>
      <c r="N201" s="17"/>
    </row>
    <row r="202" spans="1:14" x14ac:dyDescent="0.25">
      <c r="A202" s="20"/>
      <c r="B202" s="20"/>
      <c r="C202" s="20"/>
      <c r="D202" s="20"/>
      <c r="E202" s="20"/>
      <c r="F202" s="20"/>
      <c r="G202" s="20"/>
      <c r="H202" s="137" t="s">
        <v>40</v>
      </c>
      <c r="I202" s="124">
        <f>SUM(I186:I201)</f>
        <v>34073.340000000004</v>
      </c>
      <c r="J202" s="20"/>
      <c r="K202" s="21"/>
      <c r="L202" s="69"/>
      <c r="N202" s="17"/>
    </row>
    <row r="203" spans="1:14" x14ac:dyDescent="0.25">
      <c r="A203" s="20"/>
      <c r="B203" s="20"/>
      <c r="C203" s="20"/>
      <c r="D203" s="20"/>
      <c r="E203" s="20"/>
      <c r="F203" s="20"/>
      <c r="G203" s="20"/>
      <c r="H203" s="122"/>
      <c r="I203" s="228"/>
      <c r="J203" s="20"/>
      <c r="K203" s="21"/>
      <c r="L203" s="69"/>
      <c r="N203" s="17"/>
    </row>
    <row r="204" spans="1:14" s="251" customFormat="1" ht="27" thickBot="1" x14ac:dyDescent="0.3">
      <c r="A204" s="247"/>
      <c r="B204" s="247"/>
      <c r="C204" s="276" t="s">
        <v>57</v>
      </c>
      <c r="D204" s="277"/>
      <c r="E204" s="277"/>
      <c r="F204" s="277"/>
      <c r="G204" s="277"/>
      <c r="H204" s="277"/>
      <c r="I204" s="277"/>
      <c r="J204" s="278"/>
      <c r="K204" s="249"/>
      <c r="L204" s="250"/>
      <c r="N204" s="254"/>
    </row>
    <row r="205" spans="1:14" ht="36.75" thickBot="1" x14ac:dyDescent="0.3">
      <c r="A205" s="35" t="s">
        <v>1</v>
      </c>
      <c r="B205" s="36" t="s">
        <v>7</v>
      </c>
      <c r="C205" s="37" t="s">
        <v>7</v>
      </c>
      <c r="D205" s="38" t="s">
        <v>8</v>
      </c>
      <c r="E205" s="39" t="s">
        <v>9</v>
      </c>
      <c r="F205" s="40" t="s">
        <v>14</v>
      </c>
      <c r="G205" s="38" t="s">
        <v>10</v>
      </c>
      <c r="H205" s="41" t="s">
        <v>11</v>
      </c>
      <c r="I205" s="42" t="s">
        <v>12</v>
      </c>
      <c r="J205" s="43" t="s">
        <v>13</v>
      </c>
      <c r="K205" s="138" t="s">
        <v>2</v>
      </c>
      <c r="L205" s="133" t="s">
        <v>28</v>
      </c>
      <c r="N205" s="17"/>
    </row>
    <row r="206" spans="1:14" ht="36" x14ac:dyDescent="0.25">
      <c r="A206" s="35" t="s">
        <v>1</v>
      </c>
      <c r="B206" s="36" t="s">
        <v>7</v>
      </c>
      <c r="C206" s="37" t="s">
        <v>7</v>
      </c>
      <c r="D206" s="38" t="s">
        <v>8</v>
      </c>
      <c r="E206" s="39" t="s">
        <v>9</v>
      </c>
      <c r="F206" s="40" t="s">
        <v>14</v>
      </c>
      <c r="G206" s="38" t="s">
        <v>10</v>
      </c>
      <c r="H206" s="41" t="s">
        <v>11</v>
      </c>
      <c r="I206" s="42" t="s">
        <v>12</v>
      </c>
      <c r="J206" s="43" t="s">
        <v>13</v>
      </c>
      <c r="K206" s="138" t="s">
        <v>2</v>
      </c>
      <c r="L206" s="133" t="s">
        <v>28</v>
      </c>
      <c r="N206" s="17"/>
    </row>
    <row r="207" spans="1:14" x14ac:dyDescent="0.25">
      <c r="A207" s="261">
        <v>1</v>
      </c>
      <c r="B207" s="270" t="s">
        <v>253</v>
      </c>
      <c r="C207" s="270"/>
      <c r="D207" s="262">
        <v>13911</v>
      </c>
      <c r="E207" s="263" t="s">
        <v>254</v>
      </c>
      <c r="F207" s="264" t="s">
        <v>255</v>
      </c>
      <c r="G207" s="265" t="s">
        <v>256</v>
      </c>
      <c r="H207" s="266">
        <v>300</v>
      </c>
      <c r="I207" s="267">
        <v>300</v>
      </c>
      <c r="J207" s="268" t="s">
        <v>156</v>
      </c>
      <c r="K207" s="79"/>
      <c r="L207" s="230"/>
      <c r="N207" s="17"/>
    </row>
    <row r="208" spans="1:14" x14ac:dyDescent="0.25">
      <c r="A208" s="261">
        <v>2</v>
      </c>
      <c r="B208" s="270" t="s">
        <v>257</v>
      </c>
      <c r="C208" s="270"/>
      <c r="D208" s="262">
        <v>13610</v>
      </c>
      <c r="E208" s="263" t="s">
        <v>258</v>
      </c>
      <c r="F208" s="264" t="s">
        <v>158</v>
      </c>
      <c r="G208" s="265" t="s">
        <v>186</v>
      </c>
      <c r="H208" s="266">
        <v>104</v>
      </c>
      <c r="I208" s="267">
        <v>104</v>
      </c>
      <c r="J208" s="268" t="s">
        <v>156</v>
      </c>
      <c r="K208" s="79"/>
      <c r="L208" s="230"/>
      <c r="N208" s="17"/>
    </row>
    <row r="209" spans="1:14" x14ac:dyDescent="0.25">
      <c r="A209" s="261">
        <v>3</v>
      </c>
      <c r="B209" s="270" t="s">
        <v>259</v>
      </c>
      <c r="C209" s="270"/>
      <c r="D209" s="262">
        <v>13509</v>
      </c>
      <c r="E209" s="263" t="s">
        <v>260</v>
      </c>
      <c r="F209" s="264" t="s">
        <v>261</v>
      </c>
      <c r="G209" s="265" t="s">
        <v>256</v>
      </c>
      <c r="H209" s="266">
        <v>400</v>
      </c>
      <c r="I209" s="267">
        <v>400</v>
      </c>
      <c r="J209" s="268" t="s">
        <v>156</v>
      </c>
      <c r="K209" s="79"/>
      <c r="L209" s="230"/>
      <c r="N209" s="17"/>
    </row>
    <row r="210" spans="1:14" x14ac:dyDescent="0.25">
      <c r="A210" s="261">
        <v>4</v>
      </c>
      <c r="B210" s="270" t="s">
        <v>262</v>
      </c>
      <c r="C210" s="270"/>
      <c r="D210" s="262">
        <v>14010</v>
      </c>
      <c r="E210" s="263" t="s">
        <v>263</v>
      </c>
      <c r="F210" s="264" t="s">
        <v>264</v>
      </c>
      <c r="G210" s="265" t="s">
        <v>265</v>
      </c>
      <c r="H210" s="266">
        <v>498.45</v>
      </c>
      <c r="I210" s="267">
        <v>498.45</v>
      </c>
      <c r="J210" s="268" t="s">
        <v>156</v>
      </c>
      <c r="K210" s="79"/>
      <c r="L210" s="230"/>
      <c r="N210" s="17"/>
    </row>
    <row r="211" spans="1:14" x14ac:dyDescent="0.25">
      <c r="A211" s="261">
        <v>5</v>
      </c>
      <c r="B211" s="270" t="s">
        <v>266</v>
      </c>
      <c r="C211" s="270"/>
      <c r="D211" s="262">
        <v>13460</v>
      </c>
      <c r="E211" s="263" t="s">
        <v>267</v>
      </c>
      <c r="F211" s="264" t="s">
        <v>268</v>
      </c>
      <c r="G211" s="265" t="s">
        <v>187</v>
      </c>
      <c r="H211" s="266">
        <v>875.04</v>
      </c>
      <c r="I211" s="267">
        <v>875.04</v>
      </c>
      <c r="J211" s="268" t="s">
        <v>156</v>
      </c>
      <c r="K211" s="79"/>
      <c r="L211" s="230"/>
    </row>
    <row r="212" spans="1:14" x14ac:dyDescent="0.25">
      <c r="A212" s="261">
        <v>6</v>
      </c>
      <c r="B212" s="270" t="s">
        <v>269</v>
      </c>
      <c r="C212" s="270"/>
      <c r="D212" s="262">
        <v>13330</v>
      </c>
      <c r="E212" s="263" t="s">
        <v>270</v>
      </c>
      <c r="F212" s="264" t="s">
        <v>271</v>
      </c>
      <c r="G212" s="265" t="s">
        <v>67</v>
      </c>
      <c r="H212" s="266">
        <v>7.2</v>
      </c>
      <c r="I212" s="267">
        <v>7.2</v>
      </c>
      <c r="J212" s="268" t="s">
        <v>156</v>
      </c>
      <c r="K212" s="79"/>
      <c r="L212" s="230"/>
    </row>
    <row r="213" spans="1:14" x14ac:dyDescent="0.25">
      <c r="A213" s="261">
        <v>7</v>
      </c>
      <c r="B213" s="269" t="s">
        <v>272</v>
      </c>
      <c r="C213" s="269" t="s">
        <v>272</v>
      </c>
      <c r="D213" s="262">
        <v>14230</v>
      </c>
      <c r="E213" s="263" t="s">
        <v>273</v>
      </c>
      <c r="F213" s="264" t="s">
        <v>274</v>
      </c>
      <c r="G213" s="265" t="s">
        <v>132</v>
      </c>
      <c r="H213" s="266">
        <v>36</v>
      </c>
      <c r="I213" s="267">
        <v>36</v>
      </c>
      <c r="J213" s="268" t="s">
        <v>156</v>
      </c>
      <c r="K213" s="79"/>
      <c r="L213" s="230"/>
      <c r="N213" s="17"/>
    </row>
    <row r="214" spans="1:14" x14ac:dyDescent="0.25">
      <c r="A214" s="261">
        <v>8</v>
      </c>
      <c r="B214" s="269" t="s">
        <v>275</v>
      </c>
      <c r="C214" s="269" t="s">
        <v>275</v>
      </c>
      <c r="D214" s="262">
        <v>13220</v>
      </c>
      <c r="E214" s="263" t="s">
        <v>276</v>
      </c>
      <c r="F214" s="264" t="s">
        <v>277</v>
      </c>
      <c r="G214" s="265" t="s">
        <v>278</v>
      </c>
      <c r="H214" s="266">
        <v>20.89</v>
      </c>
      <c r="I214" s="267">
        <v>20.89</v>
      </c>
      <c r="J214" s="268" t="s">
        <v>279</v>
      </c>
      <c r="K214" s="79"/>
      <c r="L214" s="230"/>
      <c r="N214" s="17"/>
    </row>
    <row r="215" spans="1:14" x14ac:dyDescent="0.25">
      <c r="A215" s="261">
        <v>9</v>
      </c>
      <c r="B215" s="269" t="s">
        <v>280</v>
      </c>
      <c r="C215" s="269" t="s">
        <v>280</v>
      </c>
      <c r="D215" s="262">
        <v>13501</v>
      </c>
      <c r="E215" s="263" t="s">
        <v>281</v>
      </c>
      <c r="F215" s="264" t="s">
        <v>154</v>
      </c>
      <c r="G215" s="265" t="s">
        <v>127</v>
      </c>
      <c r="H215" s="266">
        <v>249.22</v>
      </c>
      <c r="I215" s="267">
        <v>249.22</v>
      </c>
      <c r="J215" s="268" t="s">
        <v>279</v>
      </c>
      <c r="K215" s="79"/>
      <c r="L215" s="230"/>
      <c r="N215" s="17"/>
    </row>
    <row r="216" spans="1:14" x14ac:dyDescent="0.25">
      <c r="A216" s="261">
        <v>10</v>
      </c>
      <c r="B216" s="269" t="s">
        <v>282</v>
      </c>
      <c r="C216" s="269" t="s">
        <v>282</v>
      </c>
      <c r="D216" s="262">
        <v>13210</v>
      </c>
      <c r="E216" s="263" t="s">
        <v>283</v>
      </c>
      <c r="F216" s="264" t="s">
        <v>284</v>
      </c>
      <c r="G216" s="265" t="s">
        <v>127</v>
      </c>
      <c r="H216" s="266">
        <v>4.78</v>
      </c>
      <c r="I216" s="267">
        <v>4.78</v>
      </c>
      <c r="J216" s="268" t="s">
        <v>279</v>
      </c>
      <c r="K216" s="79"/>
      <c r="L216" s="230"/>
      <c r="N216" s="17"/>
    </row>
    <row r="217" spans="1:14" x14ac:dyDescent="0.25">
      <c r="A217" s="261">
        <v>11</v>
      </c>
      <c r="B217" s="269" t="s">
        <v>282</v>
      </c>
      <c r="C217" s="269" t="s">
        <v>282</v>
      </c>
      <c r="D217" s="262">
        <v>13210</v>
      </c>
      <c r="E217" s="263" t="s">
        <v>285</v>
      </c>
      <c r="F217" s="264" t="s">
        <v>286</v>
      </c>
      <c r="G217" s="265" t="s">
        <v>287</v>
      </c>
      <c r="H217" s="266">
        <v>29.21</v>
      </c>
      <c r="I217" s="267">
        <v>29.21</v>
      </c>
      <c r="J217" s="268" t="s">
        <v>279</v>
      </c>
      <c r="K217" s="79"/>
      <c r="L217" s="230"/>
    </row>
    <row r="218" spans="1:14" x14ac:dyDescent="0.25">
      <c r="A218" s="261">
        <v>12</v>
      </c>
      <c r="B218" s="269" t="s">
        <v>282</v>
      </c>
      <c r="C218" s="269" t="s">
        <v>282</v>
      </c>
      <c r="D218" s="262">
        <v>13210</v>
      </c>
      <c r="E218" s="263" t="s">
        <v>288</v>
      </c>
      <c r="F218" s="264" t="s">
        <v>289</v>
      </c>
      <c r="G218" s="265" t="s">
        <v>117</v>
      </c>
      <c r="H218" s="266">
        <v>3.78</v>
      </c>
      <c r="I218" s="267">
        <v>3.78</v>
      </c>
      <c r="J218" s="268" t="s">
        <v>279</v>
      </c>
      <c r="K218" s="79"/>
      <c r="L218" s="230"/>
    </row>
    <row r="219" spans="1:14" x14ac:dyDescent="0.25">
      <c r="A219" s="81"/>
      <c r="B219" s="147"/>
      <c r="C219" s="147"/>
      <c r="D219" s="128"/>
      <c r="E219" s="96"/>
      <c r="F219" s="91"/>
      <c r="G219" s="227"/>
      <c r="H219" s="140"/>
      <c r="I219" s="229"/>
      <c r="J219" s="132"/>
      <c r="K219" s="79"/>
      <c r="L219" s="230"/>
    </row>
    <row r="220" spans="1:14" x14ac:dyDescent="0.25">
      <c r="A220" s="20"/>
      <c r="B220" s="20"/>
      <c r="C220" s="231"/>
      <c r="D220" s="232"/>
      <c r="E220" s="20"/>
      <c r="F220" s="20"/>
      <c r="G220" s="20"/>
      <c r="H220" s="236"/>
      <c r="I220" s="237"/>
      <c r="J220" s="125"/>
      <c r="K220" s="235"/>
      <c r="L220" s="69"/>
    </row>
    <row r="221" spans="1:14" s="251" customFormat="1" ht="27" thickBot="1" x14ac:dyDescent="0.3">
      <c r="A221" s="247"/>
      <c r="B221" s="247"/>
      <c r="C221" s="255" t="s">
        <v>41</v>
      </c>
      <c r="D221" s="255"/>
      <c r="E221" s="255"/>
      <c r="F221" s="255"/>
      <c r="G221" s="255"/>
      <c r="H221" s="255"/>
      <c r="I221" s="255"/>
      <c r="J221" s="255"/>
      <c r="K221" s="249"/>
      <c r="L221" s="250"/>
    </row>
    <row r="222" spans="1:14" ht="36" x14ac:dyDescent="0.25">
      <c r="A222" s="35" t="s">
        <v>1</v>
      </c>
      <c r="B222" s="36" t="s">
        <v>7</v>
      </c>
      <c r="C222" s="37" t="s">
        <v>7</v>
      </c>
      <c r="D222" s="38" t="s">
        <v>8</v>
      </c>
      <c r="E222" s="39" t="s">
        <v>9</v>
      </c>
      <c r="F222" s="40" t="s">
        <v>14</v>
      </c>
      <c r="G222" s="38" t="s">
        <v>10</v>
      </c>
      <c r="H222" s="41" t="s">
        <v>11</v>
      </c>
      <c r="I222" s="42" t="s">
        <v>12</v>
      </c>
      <c r="J222" s="43" t="s">
        <v>13</v>
      </c>
      <c r="K222" s="138" t="s">
        <v>2</v>
      </c>
      <c r="L222" s="133" t="s">
        <v>48</v>
      </c>
    </row>
    <row r="223" spans="1:14" x14ac:dyDescent="0.25">
      <c r="A223" s="81">
        <v>1</v>
      </c>
      <c r="B223" s="93" t="s">
        <v>51</v>
      </c>
      <c r="C223" s="147"/>
      <c r="D223" s="84"/>
      <c r="E223" s="207"/>
      <c r="F223" s="238"/>
      <c r="G223" s="107"/>
      <c r="H223" s="120"/>
      <c r="I223" s="197"/>
      <c r="J223" s="239"/>
      <c r="K223" s="142"/>
      <c r="L223" s="92"/>
    </row>
    <row r="224" spans="1:14" x14ac:dyDescent="0.25">
      <c r="A224" s="81">
        <v>2</v>
      </c>
      <c r="B224" s="93"/>
      <c r="C224" s="147"/>
      <c r="D224" s="84"/>
      <c r="E224" s="207"/>
      <c r="F224" s="238"/>
      <c r="G224" s="107"/>
      <c r="H224" s="120"/>
      <c r="I224" s="197"/>
      <c r="J224" s="239"/>
      <c r="K224" s="142"/>
      <c r="L224" s="92"/>
    </row>
    <row r="225" spans="1:12" x14ac:dyDescent="0.25">
      <c r="A225" s="81">
        <v>3</v>
      </c>
      <c r="B225" s="93"/>
      <c r="C225" s="147"/>
      <c r="D225" s="84"/>
      <c r="E225" s="207"/>
      <c r="F225" s="238"/>
      <c r="G225" s="107"/>
      <c r="H225" s="120"/>
      <c r="I225" s="197"/>
      <c r="J225" s="239"/>
      <c r="K225" s="142"/>
      <c r="L225" s="92"/>
    </row>
    <row r="226" spans="1:12" x14ac:dyDescent="0.25">
      <c r="A226" s="81">
        <v>4</v>
      </c>
      <c r="B226" s="93"/>
      <c r="C226" s="147"/>
      <c r="D226" s="84"/>
      <c r="E226" s="207"/>
      <c r="F226" s="238"/>
      <c r="G226" s="107"/>
      <c r="H226" s="120"/>
      <c r="I226" s="197"/>
      <c r="J226" s="239"/>
      <c r="K226" s="142"/>
      <c r="L226" s="92"/>
    </row>
    <row r="227" spans="1:12" x14ac:dyDescent="0.25">
      <c r="A227" s="81">
        <v>5</v>
      </c>
      <c r="B227" s="93"/>
      <c r="C227" s="240"/>
      <c r="D227" s="84"/>
      <c r="E227" s="207"/>
      <c r="F227" s="238"/>
      <c r="G227" s="107"/>
      <c r="H227" s="120"/>
      <c r="I227" s="197"/>
      <c r="J227" s="239"/>
      <c r="K227" s="142"/>
      <c r="L227" s="92"/>
    </row>
    <row r="228" spans="1:12" x14ac:dyDescent="0.25">
      <c r="A228" s="81">
        <v>6</v>
      </c>
      <c r="B228" s="93"/>
      <c r="C228" s="240"/>
      <c r="D228" s="84"/>
      <c r="E228" s="85"/>
      <c r="F228" s="238"/>
      <c r="G228" s="107"/>
      <c r="H228" s="120"/>
      <c r="I228" s="197"/>
      <c r="J228" s="239"/>
      <c r="K228" s="142"/>
      <c r="L228" s="92"/>
    </row>
    <row r="229" spans="1:12" x14ac:dyDescent="0.25">
      <c r="A229" s="81">
        <v>7</v>
      </c>
      <c r="B229" s="93"/>
      <c r="C229" s="240"/>
      <c r="D229" s="84"/>
      <c r="E229" s="85"/>
      <c r="F229" s="238"/>
      <c r="G229" s="107"/>
      <c r="H229" s="120"/>
      <c r="I229" s="197"/>
      <c r="J229" s="239"/>
      <c r="K229" s="142"/>
      <c r="L229" s="92"/>
    </row>
    <row r="230" spans="1:12" x14ac:dyDescent="0.25">
      <c r="A230" s="81">
        <v>8</v>
      </c>
      <c r="B230" s="93"/>
      <c r="C230" s="93"/>
      <c r="D230" s="84"/>
      <c r="E230" s="85"/>
      <c r="F230" s="238"/>
      <c r="G230" s="193"/>
      <c r="H230" s="241"/>
      <c r="I230" s="89"/>
      <c r="J230" s="90"/>
      <c r="K230" s="79"/>
      <c r="L230" s="242"/>
    </row>
    <row r="231" spans="1:12" x14ac:dyDescent="0.25">
      <c r="A231" s="20"/>
      <c r="B231" s="20"/>
      <c r="C231" s="231"/>
      <c r="D231" s="232"/>
      <c r="E231" s="20"/>
      <c r="F231" s="20"/>
      <c r="G231" s="20"/>
      <c r="H231" s="233" t="s">
        <v>26</v>
      </c>
      <c r="I231" s="234">
        <f>SUM(I223:I230)</f>
        <v>0</v>
      </c>
      <c r="J231" s="125"/>
      <c r="K231" s="235"/>
      <c r="L231" s="69"/>
    </row>
    <row r="232" spans="1:12" x14ac:dyDescent="0.25">
      <c r="A232" s="20"/>
      <c r="B232" s="20"/>
      <c r="C232" s="20"/>
      <c r="D232" s="20"/>
      <c r="E232" s="20"/>
      <c r="F232" s="20"/>
      <c r="G232" s="243"/>
      <c r="H232" s="20"/>
      <c r="I232" s="20"/>
      <c r="J232" s="20"/>
      <c r="K232" s="21"/>
      <c r="L232" s="20"/>
    </row>
    <row r="233" spans="1:12" s="246" customFormat="1" ht="23.25" x14ac:dyDescent="0.25">
      <c r="A233" s="244"/>
      <c r="B233" s="244"/>
      <c r="C233" s="244" t="s">
        <v>73</v>
      </c>
      <c r="D233" s="244" t="s">
        <v>6</v>
      </c>
      <c r="E233" s="244" t="s">
        <v>61</v>
      </c>
      <c r="F233" s="244"/>
      <c r="G233" s="256"/>
      <c r="H233" s="244"/>
      <c r="I233" s="244"/>
      <c r="J233" s="244"/>
      <c r="K233" s="245"/>
      <c r="L233" s="244"/>
    </row>
    <row r="234" spans="1:12" s="246" customFormat="1" ht="23.25" x14ac:dyDescent="0.25">
      <c r="A234" s="244"/>
      <c r="B234" s="244"/>
      <c r="C234" s="244" t="s">
        <v>5</v>
      </c>
      <c r="D234" s="244"/>
      <c r="E234" s="244" t="s">
        <v>62</v>
      </c>
      <c r="F234" s="244"/>
      <c r="G234" s="256"/>
      <c r="H234" s="244"/>
      <c r="I234" s="244"/>
      <c r="J234" s="244"/>
      <c r="K234" s="245"/>
      <c r="L234" s="244"/>
    </row>
    <row r="235" spans="1:12" s="246" customFormat="1" ht="23.25" x14ac:dyDescent="0.25">
      <c r="A235" s="244"/>
      <c r="B235" s="244"/>
      <c r="C235" s="244"/>
      <c r="D235" s="244"/>
      <c r="E235" s="257" t="s">
        <v>49</v>
      </c>
      <c r="F235" s="257"/>
      <c r="G235" s="258"/>
      <c r="H235" s="259"/>
      <c r="I235" s="259"/>
      <c r="J235" s="259"/>
      <c r="K235" s="260"/>
      <c r="L235" s="259"/>
    </row>
    <row r="236" spans="1:12" s="246" customFormat="1" ht="23.25" x14ac:dyDescent="0.25">
      <c r="A236" s="244"/>
      <c r="B236" s="244"/>
      <c r="C236" s="244"/>
      <c r="D236" s="244"/>
      <c r="E236" s="259"/>
      <c r="F236" s="257"/>
      <c r="G236" s="258"/>
      <c r="H236" s="259"/>
      <c r="I236" s="259"/>
      <c r="J236" s="259"/>
      <c r="K236" s="260"/>
      <c r="L236" s="259"/>
    </row>
    <row r="237" spans="1:12" ht="20.25" x14ac:dyDescent="0.25">
      <c r="A237" s="14"/>
      <c r="B237" s="14"/>
      <c r="C237" s="14"/>
      <c r="D237" s="14"/>
      <c r="E237" s="18"/>
      <c r="F237" s="19"/>
      <c r="G237" s="18"/>
      <c r="H237" s="18"/>
      <c r="I237" s="18"/>
      <c r="J237" s="18"/>
      <c r="K237" s="23"/>
      <c r="L237" s="18"/>
    </row>
    <row r="238" spans="1:12" x14ac:dyDescent="0.25">
      <c r="A238" s="20"/>
      <c r="B238" s="20"/>
      <c r="C238" s="20"/>
      <c r="D238" s="20"/>
      <c r="E238" s="20"/>
      <c r="F238" s="20"/>
      <c r="G238" s="20"/>
      <c r="H238" s="20"/>
      <c r="I238" s="20"/>
      <c r="J238" s="20"/>
      <c r="K238" s="21"/>
      <c r="L238" s="20"/>
    </row>
    <row r="239" spans="1:12" x14ac:dyDescent="0.25">
      <c r="E239" s="22"/>
      <c r="F239" s="22"/>
      <c r="G239" s="22"/>
      <c r="H239" s="22"/>
      <c r="I239" s="22"/>
      <c r="J239" s="22"/>
      <c r="L239" s="22"/>
    </row>
  </sheetData>
  <mergeCells count="47">
    <mergeCell ref="K155:L155"/>
    <mergeCell ref="K168:L168"/>
    <mergeCell ref="K169:L169"/>
    <mergeCell ref="K171:L171"/>
    <mergeCell ref="K148:L148"/>
    <mergeCell ref="K150:L150"/>
    <mergeCell ref="K151:L151"/>
    <mergeCell ref="K152:L152"/>
    <mergeCell ref="K153:L153"/>
    <mergeCell ref="C184:J184"/>
    <mergeCell ref="C204:J204"/>
    <mergeCell ref="C98:J98"/>
    <mergeCell ref="A1:L1"/>
    <mergeCell ref="A2:L2"/>
    <mergeCell ref="A3:L3"/>
    <mergeCell ref="A4:L4"/>
    <mergeCell ref="A6:L6"/>
    <mergeCell ref="C8:J8"/>
    <mergeCell ref="C35:J35"/>
    <mergeCell ref="C56:J56"/>
    <mergeCell ref="C64:J64"/>
    <mergeCell ref="C76:J76"/>
    <mergeCell ref="C87:J87"/>
    <mergeCell ref="B179:C179"/>
    <mergeCell ref="B180:C180"/>
    <mergeCell ref="K140:L140"/>
    <mergeCell ref="B181:C181"/>
    <mergeCell ref="C113:J113"/>
    <mergeCell ref="C122:J122"/>
    <mergeCell ref="C138:J138"/>
    <mergeCell ref="B174:C174"/>
    <mergeCell ref="B175:C175"/>
    <mergeCell ref="B176:C176"/>
    <mergeCell ref="B177:C177"/>
    <mergeCell ref="B178:C178"/>
    <mergeCell ref="K142:L142"/>
    <mergeCell ref="K143:L143"/>
    <mergeCell ref="K144:L144"/>
    <mergeCell ref="K145:L145"/>
    <mergeCell ref="K146:L146"/>
    <mergeCell ref="K147:L147"/>
    <mergeCell ref="B212:C212"/>
    <mergeCell ref="B207:C207"/>
    <mergeCell ref="B208:C208"/>
    <mergeCell ref="B209:C209"/>
    <mergeCell ref="B210:C210"/>
    <mergeCell ref="B211:C211"/>
  </mergeCells>
  <pageMargins left="0.31" right="0.31" top="0.3" bottom="0.5" header="0.3" footer="0.3"/>
  <pageSetup paperSize="9" scale="43"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9" sqref="B9"/>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20</v>
      </c>
      <c r="C1" s="3"/>
      <c r="D1" s="8"/>
      <c r="E1" s="8"/>
    </row>
    <row r="2" spans="2:5" x14ac:dyDescent="0.25">
      <c r="B2" s="2" t="s">
        <v>21</v>
      </c>
      <c r="C2" s="3"/>
      <c r="D2" s="8"/>
      <c r="E2" s="8"/>
    </row>
    <row r="3" spans="2:5" x14ac:dyDescent="0.25">
      <c r="B3" s="4"/>
      <c r="C3" s="4"/>
      <c r="D3" s="9"/>
      <c r="E3" s="9"/>
    </row>
    <row r="4" spans="2:5" ht="45" x14ac:dyDescent="0.25">
      <c r="B4" s="5" t="s">
        <v>22</v>
      </c>
      <c r="C4" s="4"/>
      <c r="D4" s="9"/>
      <c r="E4" s="9"/>
    </row>
    <row r="5" spans="2:5" x14ac:dyDescent="0.25">
      <c r="B5" s="4"/>
      <c r="C5" s="4"/>
      <c r="D5" s="9"/>
      <c r="E5" s="9"/>
    </row>
    <row r="6" spans="2:5" x14ac:dyDescent="0.25">
      <c r="B6" s="2" t="s">
        <v>23</v>
      </c>
      <c r="C6" s="3"/>
      <c r="D6" s="8"/>
      <c r="E6" s="10" t="s">
        <v>24</v>
      </c>
    </row>
    <row r="7" spans="2:5" ht="15.75" thickBot="1" x14ac:dyDescent="0.3">
      <c r="B7" s="4"/>
      <c r="C7" s="4"/>
      <c r="D7" s="9"/>
      <c r="E7" s="9"/>
    </row>
    <row r="8" spans="2:5" ht="45.75" thickBot="1" x14ac:dyDescent="0.3">
      <c r="B8" s="6" t="s">
        <v>25</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marmor</cp:lastModifiedBy>
  <cp:lastPrinted>2015-12-08T08:19:54Z</cp:lastPrinted>
  <dcterms:created xsi:type="dcterms:W3CDTF">2007-10-17T12:23:19Z</dcterms:created>
  <dcterms:modified xsi:type="dcterms:W3CDTF">2015-12-11T17:35:30Z</dcterms:modified>
</cp:coreProperties>
</file>