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60" windowWidth="15480" windowHeight="7365"/>
  </bookViews>
  <sheets>
    <sheet name="Raporti i Shpenzimeve MD-215" sheetId="4" r:id="rId1"/>
    <sheet name="Compatibility Report" sheetId="3" r:id="rId2"/>
    <sheet name="Sheet1" sheetId="5" r:id="rId3"/>
  </sheets>
  <definedNames>
    <definedName name="_xlnm.Print_Area" localSheetId="0">'Raporti i Shpenzimeve MD-215'!$A$1:$L$342</definedName>
  </definedNames>
  <calcPr calcId="144525"/>
</workbook>
</file>

<file path=xl/calcChain.xml><?xml version="1.0" encoding="utf-8"?>
<calcChain xmlns="http://schemas.openxmlformats.org/spreadsheetml/2006/main">
  <c r="I57" i="4" l="1"/>
  <c r="I249" i="4" l="1"/>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65" i="4" s="1"/>
  <c r="I320" i="4" l="1"/>
  <c r="I215" i="4" l="1"/>
  <c r="I330" i="4" l="1"/>
  <c r="I297" i="4"/>
  <c r="I185" i="4"/>
  <c r="I164" i="4"/>
  <c r="I146" i="4"/>
  <c r="I126" i="4"/>
  <c r="I109" i="4"/>
  <c r="I98" i="4"/>
  <c r="I78" i="4"/>
  <c r="I43" i="4"/>
</calcChain>
</file>

<file path=xl/sharedStrings.xml><?xml version="1.0" encoding="utf-8"?>
<sst xmlns="http://schemas.openxmlformats.org/spreadsheetml/2006/main" count="719" uniqueCount="319">
  <si>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</si>
  <si>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</si>
  <si>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</si>
  <si>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</si>
  <si>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</si>
  <si>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</si>
  <si>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</si>
  <si>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</si>
  <si>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</si>
  <si>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</si>
  <si>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</si>
  <si>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</si>
  <si>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</si>
  <si>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</si>
  <si>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</si>
  <si>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</si>
  <si>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</si>
  <si>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</si>
  <si>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</si>
  <si>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</si>
  <si>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</si>
  <si>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</si>
  <si>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</si>
  <si>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</si>
  <si>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</si>
  <si>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</si>
  <si>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</si>
  <si>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</si>
  <si>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</si>
  <si>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</si>
  <si>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</si>
  <si>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</si>
  <si>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</si>
  <si>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</si>
  <si>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</si>
  <si>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</si>
  <si>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</si>
  <si>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</si>
  <si>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</si>
  <si>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</si>
  <si>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</si>
  <si>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</si>
  <si>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</si>
  <si>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</si>
  <si>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</si>
  <si>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</si>
  <si>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</si>
  <si>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</si>
  <si>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</si>
  <si>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</si>
  <si>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</si>
  <si>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</si>
  <si>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</si>
  <si>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21.11.2018</t>
  </si>
  <si>
    <t>30.09.2018</t>
  </si>
  <si>
    <t>31.10.2018</t>
  </si>
  <si>
    <t>29.11.2018</t>
  </si>
  <si>
    <t>24.09.2018</t>
  </si>
  <si>
    <t>Divizioni për Financa dhe Sherbime të Përgjithshme</t>
  </si>
  <si>
    <t>Raporti  javor i shpenzimeve sipas kategorive dhe nën kategorive  ekonomike dhe Programeve  ndaras për periudhën prej    30.11 deri  më  07.12.2018.</t>
  </si>
  <si>
    <t>07.12.2018</t>
  </si>
  <si>
    <t>Karburante për vetura</t>
  </si>
  <si>
    <t>18-8-004718</t>
  </si>
  <si>
    <t>HIB PETROLL</t>
  </si>
  <si>
    <t>30.11.2018</t>
  </si>
  <si>
    <t>2018-383043</t>
  </si>
  <si>
    <t xml:space="preserve">Bileta </t>
  </si>
  <si>
    <t>18550-680</t>
  </si>
  <si>
    <t>ALTAVIA TRAVELL SHPK</t>
  </si>
  <si>
    <t>2018-383174</t>
  </si>
  <si>
    <t>Hamdi Gela</t>
  </si>
  <si>
    <t>255/18</t>
  </si>
  <si>
    <t>2018-384447</t>
  </si>
  <si>
    <t>Shpenzime te vogla xhepi-meditje</t>
  </si>
  <si>
    <t>254/18</t>
  </si>
  <si>
    <t>Rifat Berisha</t>
  </si>
  <si>
    <t>2018-384460</t>
  </si>
  <si>
    <t>253/18</t>
  </si>
  <si>
    <t>Valentina Duka</t>
  </si>
  <si>
    <t>2018-383703</t>
  </si>
  <si>
    <t>252/18</t>
  </si>
  <si>
    <t>Resul Jashari</t>
  </si>
  <si>
    <t>2018-383689</t>
  </si>
  <si>
    <t>Mirëmbajtja për vetura</t>
  </si>
  <si>
    <t>194A/18</t>
  </si>
  <si>
    <t>MIRI NTP</t>
  </si>
  <si>
    <t>26.10.2018</t>
  </si>
  <si>
    <t>2018-382932</t>
  </si>
  <si>
    <t>182A</t>
  </si>
  <si>
    <t>25.10.2018</t>
  </si>
  <si>
    <t>2018-382944</t>
  </si>
  <si>
    <t>Taksa komunale</t>
  </si>
  <si>
    <t>1918005645</t>
  </si>
  <si>
    <t>KK</t>
  </si>
  <si>
    <t>3Z-001-05</t>
  </si>
  <si>
    <t>2018-383669</t>
  </si>
  <si>
    <t>Rexhistrimi I automjeteve</t>
  </si>
  <si>
    <t>MBL4BTE1905245376K</t>
  </si>
  <si>
    <t>MPB</t>
  </si>
  <si>
    <t>3-001-05</t>
  </si>
  <si>
    <t>2018-383659</t>
  </si>
  <si>
    <t>MBL4A19052453768</t>
  </si>
  <si>
    <t>2018-383624</t>
  </si>
  <si>
    <t>MBLTE1905245376K</t>
  </si>
  <si>
    <t>2018-383646</t>
  </si>
  <si>
    <t>18-8-004717</t>
  </si>
  <si>
    <t>2018-383068</t>
  </si>
  <si>
    <t>18304</t>
  </si>
  <si>
    <t>05.09.2018</t>
  </si>
  <si>
    <t>2018-383145</t>
  </si>
  <si>
    <t>19273</t>
  </si>
  <si>
    <t>19.10.2018</t>
  </si>
  <si>
    <t>2018-383098</t>
  </si>
  <si>
    <t>18-8-004293</t>
  </si>
  <si>
    <t>2018-383019</t>
  </si>
  <si>
    <t>Furnizim per zyre</t>
  </si>
  <si>
    <t>1572/18</t>
  </si>
  <si>
    <t>RHUM CAFFE SHPK</t>
  </si>
  <si>
    <t>2018-383246</t>
  </si>
  <si>
    <t>Mirëmbajtja e autojeteve</t>
  </si>
  <si>
    <t>505/18</t>
  </si>
  <si>
    <t>DPZ SUZUKI</t>
  </si>
  <si>
    <t>2018-382908</t>
  </si>
  <si>
    <t>Qera për vetura</t>
  </si>
  <si>
    <t>0318-59</t>
  </si>
  <si>
    <t>AUTO MITA SHPK</t>
  </si>
  <si>
    <t>02.11.2018</t>
  </si>
  <si>
    <t>2018-382884</t>
  </si>
  <si>
    <t xml:space="preserve">Meditje </t>
  </si>
  <si>
    <t>2811</t>
  </si>
  <si>
    <t>Rasim Selmani</t>
  </si>
  <si>
    <t>03/12/2018</t>
  </si>
  <si>
    <t>04/12/2018</t>
  </si>
  <si>
    <t>1468</t>
  </si>
  <si>
    <t xml:space="preserve">Xhevdet Maqastena </t>
  </si>
  <si>
    <t>09/11/2018</t>
  </si>
  <si>
    <t xml:space="preserve">Renovime te brendshme </t>
  </si>
  <si>
    <t>14/29</t>
  </si>
  <si>
    <t xml:space="preserve">NBT Ing </t>
  </si>
  <si>
    <t>29/11/2018</t>
  </si>
  <si>
    <t xml:space="preserve">Furnizim me ushiqm </t>
  </si>
  <si>
    <t>1160</t>
  </si>
  <si>
    <t xml:space="preserve">Ada Group </t>
  </si>
  <si>
    <t>28/09/2018</t>
  </si>
  <si>
    <t>1171</t>
  </si>
  <si>
    <t>1183</t>
  </si>
  <si>
    <t>1165</t>
  </si>
  <si>
    <t>1177</t>
  </si>
  <si>
    <t>09/1</t>
  </si>
  <si>
    <t>Beni Dona Plast</t>
  </si>
  <si>
    <t>09/18</t>
  </si>
  <si>
    <t>1168</t>
  </si>
  <si>
    <t>1159</t>
  </si>
  <si>
    <t>1180</t>
  </si>
  <si>
    <t>1174</t>
  </si>
  <si>
    <t xml:space="preserve">Servisimi veturave </t>
  </si>
  <si>
    <t>100</t>
  </si>
  <si>
    <t>Fordi</t>
  </si>
  <si>
    <t>31/10/2018</t>
  </si>
  <si>
    <t>05/12/2018</t>
  </si>
  <si>
    <t>102</t>
  </si>
  <si>
    <t>349</t>
  </si>
  <si>
    <t xml:space="preserve">Sfishta </t>
  </si>
  <si>
    <t>15/10/2018</t>
  </si>
  <si>
    <t>175A</t>
  </si>
  <si>
    <t xml:space="preserve">Miri </t>
  </si>
  <si>
    <t>181</t>
  </si>
  <si>
    <t xml:space="preserve">Furnizim per ngrohje </t>
  </si>
  <si>
    <t>4731</t>
  </si>
  <si>
    <t>Hib Petrol</t>
  </si>
  <si>
    <t>06/12/2018</t>
  </si>
  <si>
    <t>4723</t>
  </si>
  <si>
    <t>4728</t>
  </si>
  <si>
    <t>4729</t>
  </si>
  <si>
    <t>1-111</t>
  </si>
  <si>
    <t xml:space="preserve">Auto Mita </t>
  </si>
  <si>
    <t>02/12/2018</t>
  </si>
  <si>
    <t xml:space="preserve">Mirembajtja e ndertesave </t>
  </si>
  <si>
    <t>036</t>
  </si>
  <si>
    <t>Olti Trasing</t>
  </si>
  <si>
    <t>151/2018</t>
  </si>
  <si>
    <t>Internacional Press Service</t>
  </si>
  <si>
    <t>2018-398230</t>
  </si>
  <si>
    <t>Shpenzime intelektuale</t>
  </si>
  <si>
    <t>MFAKP8014946389T</t>
  </si>
  <si>
    <t>ATK</t>
  </si>
  <si>
    <t>05.12.2018</t>
  </si>
  <si>
    <t>Pagesa e Trustit Pensional</t>
  </si>
  <si>
    <t>2018-398377</t>
  </si>
  <si>
    <t>MFARE8014946388L</t>
  </si>
  <si>
    <t>Pagesa e Tatimi ne burim</t>
  </si>
  <si>
    <t>2018-399605</t>
  </si>
  <si>
    <t>180226081083/1882</t>
  </si>
  <si>
    <t>VALA</t>
  </si>
  <si>
    <t>05.11.2018</t>
  </si>
  <si>
    <t>Furnizim me gazeta zyrtare</t>
  </si>
  <si>
    <t>177/2018</t>
  </si>
  <si>
    <t>18.07.2018</t>
  </si>
  <si>
    <t>04.12.2018</t>
  </si>
  <si>
    <t>Akomodim jashte vendit</t>
  </si>
  <si>
    <t>66769241</t>
  </si>
  <si>
    <t>Julian Gripshi</t>
  </si>
  <si>
    <t>25.11.2018</t>
  </si>
  <si>
    <t>256118</t>
  </si>
  <si>
    <t>Xheladin Krasniqi</t>
  </si>
  <si>
    <t>26.11.2018</t>
  </si>
  <si>
    <t>Shpenzime tjera telefonike Vala</t>
  </si>
  <si>
    <t>141208050256/1882</t>
  </si>
  <si>
    <t>TK VALA SH.A</t>
  </si>
  <si>
    <t>180518082607/1882</t>
  </si>
  <si>
    <t>Reprezentacion</t>
  </si>
  <si>
    <t>332607</t>
  </si>
  <si>
    <t>NTH Shqiponja</t>
  </si>
  <si>
    <t>Karburante per vetura</t>
  </si>
  <si>
    <t>18-8-004722</t>
  </si>
  <si>
    <t>HIB PRTROLL</t>
  </si>
  <si>
    <t>332604</t>
  </si>
  <si>
    <t>Shqiponja</t>
  </si>
  <si>
    <t>Reprezentacion për Z.Arsim Zuka UD Avokatura Shtetrore/MD</t>
  </si>
  <si>
    <t>2018-399656</t>
  </si>
  <si>
    <t>2018-388364</t>
  </si>
  <si>
    <t>Reprezentacion për Z.Lulzim Beqiri Drejtor në DIEKP</t>
  </si>
  <si>
    <t>2018-399321</t>
  </si>
  <si>
    <t>2018-399294</t>
  </si>
  <si>
    <t>2018-387943</t>
  </si>
  <si>
    <t>2018-391952</t>
  </si>
  <si>
    <t>2018-388106</t>
  </si>
  <si>
    <t>2018-399486</t>
  </si>
  <si>
    <t>Shpenzime te akomodimit</t>
  </si>
  <si>
    <t>2018-003369</t>
  </si>
  <si>
    <t>Vesna Mikic</t>
  </si>
  <si>
    <t>15.08-17.08.2018</t>
  </si>
  <si>
    <t>Mbyllja e avancit</t>
  </si>
  <si>
    <t>2018-398342</t>
  </si>
  <si>
    <t>Shpenzime tjera te udhtimit zyrtar jashte vendit</t>
  </si>
  <si>
    <t>Kartela Vala</t>
  </si>
  <si>
    <t>180226081094/1882</t>
  </si>
  <si>
    <t>Telekomi I Kosovës SH.A</t>
  </si>
  <si>
    <t>07.12.18</t>
  </si>
  <si>
    <t>2018-399571</t>
  </si>
  <si>
    <t>Sherbime intelektuale</t>
  </si>
  <si>
    <t>2018-398971</t>
  </si>
  <si>
    <t>MFA2E8014946388L</t>
  </si>
  <si>
    <t>2018-399039</t>
  </si>
  <si>
    <t>Kartela Vala (roming)</t>
  </si>
  <si>
    <t>180226081086/1882</t>
  </si>
  <si>
    <t>2018-399385</t>
  </si>
  <si>
    <t>MFAKP8014946339T</t>
  </si>
  <si>
    <t>Trusti Pensinal</t>
  </si>
  <si>
    <t>2018-398986</t>
  </si>
  <si>
    <t>Tatimi ne burim</t>
  </si>
  <si>
    <t>2018-399020</t>
  </si>
  <si>
    <t>Kartela gervishese</t>
  </si>
  <si>
    <t>180226081088/1882</t>
  </si>
  <si>
    <t>2018-399532</t>
  </si>
  <si>
    <t>Furnizime per zyre</t>
  </si>
  <si>
    <t>3656-210-001-18</t>
  </si>
  <si>
    <t>BLENDI NTG</t>
  </si>
  <si>
    <t>2018-391474</t>
  </si>
  <si>
    <t>PERKTHIME</t>
  </si>
  <si>
    <t>77</t>
  </si>
  <si>
    <t>NTSH VJOFIZA</t>
  </si>
  <si>
    <t>13.11.2018</t>
  </si>
  <si>
    <t>2018-391152</t>
  </si>
  <si>
    <t>Shpenzimet e telefonit</t>
  </si>
  <si>
    <t>550021939/1884</t>
  </si>
  <si>
    <t>Telekomi I kosoves SHA</t>
  </si>
  <si>
    <t>2018-399004</t>
  </si>
  <si>
    <t>Shpenzimet e telefonit PTK</t>
  </si>
  <si>
    <t>550015917/1884</t>
  </si>
  <si>
    <t>2018-399168</t>
  </si>
  <si>
    <t>Shpenzimet e telefonit-PTK</t>
  </si>
  <si>
    <t>55002102/1877</t>
  </si>
  <si>
    <t>03.10.2018</t>
  </si>
  <si>
    <t>2018-399247</t>
  </si>
  <si>
    <t>Kartela grrithese VALA</t>
  </si>
  <si>
    <t>180226081100/1882</t>
  </si>
  <si>
    <t>2018-399346</t>
  </si>
  <si>
    <t>Shpenzime per mbeturina</t>
  </si>
  <si>
    <t>2201462-1-11-2018</t>
  </si>
  <si>
    <t>01.11.2018</t>
  </si>
  <si>
    <t>2018-387994</t>
  </si>
  <si>
    <t>504/18</t>
  </si>
  <si>
    <t>2018-391496</t>
  </si>
  <si>
    <t>Mirembajtja e ndertesave</t>
  </si>
  <si>
    <t>0418/59</t>
  </si>
  <si>
    <t>2018-391450</t>
  </si>
  <si>
    <t>Mirëmbajtja e IT</t>
  </si>
  <si>
    <t>2479/2018</t>
  </si>
  <si>
    <t>RICOH N.T.SH</t>
  </si>
  <si>
    <t>2018-394336</t>
  </si>
  <si>
    <t>Karburant për vetura</t>
  </si>
  <si>
    <t>18-8-00424</t>
  </si>
  <si>
    <t>2018-388232</t>
  </si>
  <si>
    <t>Mirëmbajtja e Veturave</t>
  </si>
  <si>
    <t>176A/18</t>
  </si>
  <si>
    <t>2018-391813</t>
  </si>
  <si>
    <t>Shpenzimet e rrymes</t>
  </si>
  <si>
    <t>DPR90043544</t>
  </si>
  <si>
    <t>KESCO</t>
  </si>
  <si>
    <t>01.12.2018</t>
  </si>
  <si>
    <t>2018-399643</t>
  </si>
  <si>
    <t>Shpenzimet telefonike VALA</t>
  </si>
  <si>
    <t>180226081097/1882</t>
  </si>
  <si>
    <t>2018-399449</t>
  </si>
  <si>
    <t>Shpenzime për antarsim</t>
  </si>
  <si>
    <t>000280</t>
  </si>
  <si>
    <t>Agjensioni për STANDARDIZIM</t>
  </si>
  <si>
    <t>27.11.2018</t>
  </si>
  <si>
    <t>2018-392136</t>
  </si>
  <si>
    <t>90098813</t>
  </si>
  <si>
    <t>2018-388054</t>
  </si>
  <si>
    <t>18-8-044721</t>
  </si>
  <si>
    <t>HIB PETROL</t>
  </si>
  <si>
    <t>2018-388306</t>
  </si>
  <si>
    <t>KRM AMBIENTI</t>
  </si>
  <si>
    <t>2018-399665</t>
  </si>
  <si>
    <t xml:space="preserve">Kartela VALA </t>
  </si>
  <si>
    <t>Zyra e Kryeministrit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</si>
</sst>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1"/>
  <sheetViews>
    <sheetView tabSelected="1" topLeftCell="A310" zoomScale="80" zoomScaleNormal="80" zoomScalePageLayoutView="80" workbookViewId="0">
      <selection activeCell="C333" sqref="C333"/>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28" t="s">
        <v>3</v>
      </c>
      <c r="B1" s="228"/>
      <c r="C1" s="228"/>
      <c r="D1" s="228"/>
      <c r="E1" s="228"/>
      <c r="F1" s="228"/>
      <c r="G1" s="228"/>
      <c r="H1" s="228"/>
      <c r="I1" s="228"/>
      <c r="J1" s="228"/>
      <c r="K1" s="228"/>
      <c r="L1" s="228"/>
    </row>
    <row r="2" spans="1:12" ht="21" x14ac:dyDescent="0.25">
      <c r="A2" s="228" t="s">
        <v>0</v>
      </c>
      <c r="B2" s="228"/>
      <c r="C2" s="228"/>
      <c r="D2" s="228"/>
      <c r="E2" s="228"/>
      <c r="F2" s="228"/>
      <c r="G2" s="228"/>
      <c r="H2" s="228"/>
      <c r="I2" s="228"/>
      <c r="J2" s="228"/>
      <c r="K2" s="228"/>
      <c r="L2" s="228"/>
    </row>
    <row r="3" spans="1:12" ht="21" x14ac:dyDescent="0.25">
      <c r="A3" s="228" t="s">
        <v>58</v>
      </c>
      <c r="B3" s="228"/>
      <c r="C3" s="228"/>
      <c r="D3" s="228"/>
      <c r="E3" s="228"/>
      <c r="F3" s="228"/>
      <c r="G3" s="228"/>
      <c r="H3" s="228"/>
      <c r="I3" s="228"/>
      <c r="J3" s="228"/>
      <c r="K3" s="228"/>
      <c r="L3" s="228"/>
    </row>
    <row r="4" spans="1:12" ht="21" x14ac:dyDescent="0.25">
      <c r="A4" s="228" t="s">
        <v>12</v>
      </c>
      <c r="B4" s="228"/>
      <c r="C4" s="228"/>
      <c r="D4" s="228"/>
      <c r="E4" s="228"/>
      <c r="F4" s="228"/>
      <c r="G4" s="228"/>
      <c r="H4" s="228"/>
      <c r="I4" s="228"/>
      <c r="J4" s="228"/>
      <c r="K4" s="228"/>
      <c r="L4" s="228"/>
    </row>
    <row r="5" spans="1:12" ht="20.25" x14ac:dyDescent="0.25">
      <c r="A5" s="135"/>
      <c r="B5" s="135"/>
      <c r="C5" s="135"/>
      <c r="D5" s="135"/>
      <c r="E5" s="51"/>
      <c r="F5" s="51"/>
      <c r="G5" s="51"/>
      <c r="H5" s="51"/>
      <c r="I5" s="51"/>
      <c r="J5" s="51"/>
      <c r="K5" s="52"/>
      <c r="L5" s="53"/>
    </row>
    <row r="6" spans="1:12" ht="20.25" x14ac:dyDescent="0.25">
      <c r="A6" s="229" t="s">
        <v>59</v>
      </c>
      <c r="B6" s="229"/>
      <c r="C6" s="229"/>
      <c r="D6" s="229"/>
      <c r="E6" s="229"/>
      <c r="F6" s="229"/>
      <c r="G6" s="229"/>
      <c r="H6" s="229"/>
      <c r="I6" s="229"/>
      <c r="J6" s="229"/>
      <c r="K6" s="229"/>
      <c r="L6" s="229"/>
    </row>
    <row r="7" spans="1:12" ht="20.25" x14ac:dyDescent="0.25">
      <c r="A7" s="51"/>
      <c r="B7" s="55"/>
      <c r="C7" s="55"/>
      <c r="D7" s="55"/>
      <c r="E7" s="55"/>
      <c r="F7" s="51"/>
      <c r="G7" s="55"/>
      <c r="H7" s="55"/>
      <c r="I7" s="55"/>
      <c r="J7" s="55"/>
      <c r="K7" s="52"/>
      <c r="L7" s="53"/>
    </row>
    <row r="8" spans="1:12" ht="21" thickBot="1" x14ac:dyDescent="0.3">
      <c r="A8" s="56"/>
      <c r="B8" s="57"/>
      <c r="C8" s="221" t="s">
        <v>50</v>
      </c>
      <c r="D8" s="222"/>
      <c r="E8" s="222"/>
      <c r="F8" s="222"/>
      <c r="G8" s="222"/>
      <c r="H8" s="222"/>
      <c r="I8" s="222"/>
      <c r="J8" s="223"/>
      <c r="K8" s="58"/>
      <c r="L8" s="59"/>
    </row>
    <row r="9" spans="1:12" ht="40.5" x14ac:dyDescent="0.25">
      <c r="A9" s="6" t="s">
        <v>1</v>
      </c>
      <c r="B9" s="49" t="s">
        <v>5</v>
      </c>
      <c r="C9" s="126" t="s">
        <v>5</v>
      </c>
      <c r="D9" s="4" t="s">
        <v>6</v>
      </c>
      <c r="E9" s="125" t="s">
        <v>7</v>
      </c>
      <c r="F9" s="178" t="s">
        <v>11</v>
      </c>
      <c r="G9" s="7" t="s">
        <v>8</v>
      </c>
      <c r="H9" s="8" t="s">
        <v>9</v>
      </c>
      <c r="I9" s="9" t="s">
        <v>38</v>
      </c>
      <c r="J9" s="10" t="s">
        <v>10</v>
      </c>
      <c r="K9" s="42" t="s">
        <v>2</v>
      </c>
      <c r="L9" s="37" t="s">
        <v>20</v>
      </c>
    </row>
    <row r="10" spans="1:12" ht="20.25" x14ac:dyDescent="0.25">
      <c r="A10" s="60">
        <v>1</v>
      </c>
      <c r="B10" s="136"/>
      <c r="C10" s="126" t="s">
        <v>61</v>
      </c>
      <c r="D10" s="11">
        <v>13780</v>
      </c>
      <c r="E10" s="28" t="s">
        <v>62</v>
      </c>
      <c r="F10" s="177" t="s">
        <v>63</v>
      </c>
      <c r="G10" s="169" t="s">
        <v>55</v>
      </c>
      <c r="H10" s="165">
        <v>335.73</v>
      </c>
      <c r="I10" s="45">
        <v>335.73</v>
      </c>
      <c r="J10" s="129" t="s">
        <v>64</v>
      </c>
      <c r="K10" s="42"/>
      <c r="L10" s="63" t="s">
        <v>65</v>
      </c>
    </row>
    <row r="11" spans="1:12" ht="20.25" x14ac:dyDescent="0.25">
      <c r="A11" s="60">
        <v>2</v>
      </c>
      <c r="B11" s="136"/>
      <c r="C11" s="126" t="s">
        <v>66</v>
      </c>
      <c r="D11" s="11">
        <v>13140</v>
      </c>
      <c r="E11" s="28" t="s">
        <v>67</v>
      </c>
      <c r="F11" s="177" t="s">
        <v>68</v>
      </c>
      <c r="G11" s="169" t="s">
        <v>57</v>
      </c>
      <c r="H11" s="165">
        <v>2178.02</v>
      </c>
      <c r="I11" s="45">
        <v>2178.02</v>
      </c>
      <c r="J11" s="129" t="s">
        <v>64</v>
      </c>
      <c r="K11" s="42"/>
      <c r="L11" s="63" t="s">
        <v>69</v>
      </c>
    </row>
    <row r="12" spans="1:12" ht="20.25" x14ac:dyDescent="0.25">
      <c r="A12" s="60">
        <v>3</v>
      </c>
      <c r="B12" s="136"/>
      <c r="C12" s="126" t="s">
        <v>73</v>
      </c>
      <c r="D12" s="11">
        <v>13141</v>
      </c>
      <c r="E12" s="28" t="s">
        <v>71</v>
      </c>
      <c r="F12" s="175" t="s">
        <v>70</v>
      </c>
      <c r="G12" s="169" t="s">
        <v>64</v>
      </c>
      <c r="H12" s="165">
        <v>104</v>
      </c>
      <c r="I12" s="45">
        <v>104</v>
      </c>
      <c r="J12" s="129" t="s">
        <v>64</v>
      </c>
      <c r="K12" s="42"/>
      <c r="L12" s="63" t="s">
        <v>72</v>
      </c>
    </row>
    <row r="13" spans="1:12" ht="20.25" x14ac:dyDescent="0.25">
      <c r="A13" s="60">
        <v>4</v>
      </c>
      <c r="B13" s="136"/>
      <c r="C13" s="126" t="s">
        <v>73</v>
      </c>
      <c r="D13" s="11">
        <v>13141</v>
      </c>
      <c r="E13" s="28" t="s">
        <v>74</v>
      </c>
      <c r="F13" s="175" t="s">
        <v>75</v>
      </c>
      <c r="G13" s="169" t="s">
        <v>64</v>
      </c>
      <c r="H13" s="165">
        <v>104</v>
      </c>
      <c r="I13" s="45">
        <v>104</v>
      </c>
      <c r="J13" s="129" t="s">
        <v>64</v>
      </c>
      <c r="K13" s="42"/>
      <c r="L13" s="63" t="s">
        <v>76</v>
      </c>
    </row>
    <row r="14" spans="1:12" ht="20.25" x14ac:dyDescent="0.25">
      <c r="A14" s="60">
        <v>5</v>
      </c>
      <c r="B14" s="136"/>
      <c r="C14" s="126" t="s">
        <v>73</v>
      </c>
      <c r="D14" s="11">
        <v>13141</v>
      </c>
      <c r="E14" s="28" t="s">
        <v>77</v>
      </c>
      <c r="F14" s="175" t="s">
        <v>78</v>
      </c>
      <c r="G14" s="169" t="s">
        <v>64</v>
      </c>
      <c r="H14" s="165">
        <v>104</v>
      </c>
      <c r="I14" s="45">
        <v>104</v>
      </c>
      <c r="J14" s="129" t="s">
        <v>64</v>
      </c>
      <c r="K14" s="42"/>
      <c r="L14" s="63" t="s">
        <v>79</v>
      </c>
    </row>
    <row r="15" spans="1:12" ht="20.25" x14ac:dyDescent="0.25">
      <c r="A15" s="60">
        <v>6</v>
      </c>
      <c r="B15" s="136"/>
      <c r="C15" s="126" t="s">
        <v>73</v>
      </c>
      <c r="D15" s="11">
        <v>13141</v>
      </c>
      <c r="E15" s="28" t="s">
        <v>80</v>
      </c>
      <c r="F15" s="175" t="s">
        <v>81</v>
      </c>
      <c r="G15" s="169" t="s">
        <v>56</v>
      </c>
      <c r="H15" s="165">
        <v>104</v>
      </c>
      <c r="I15" s="45">
        <v>104</v>
      </c>
      <c r="J15" s="129" t="s">
        <v>56</v>
      </c>
      <c r="K15" s="42"/>
      <c r="L15" s="63" t="s">
        <v>82</v>
      </c>
    </row>
    <row r="16" spans="1:12" ht="20.25" x14ac:dyDescent="0.25">
      <c r="A16" s="60">
        <v>7</v>
      </c>
      <c r="B16" s="136"/>
      <c r="C16" s="126" t="s">
        <v>83</v>
      </c>
      <c r="D16" s="11">
        <v>14010</v>
      </c>
      <c r="E16" s="28" t="s">
        <v>84</v>
      </c>
      <c r="F16" s="177" t="s">
        <v>85</v>
      </c>
      <c r="G16" s="169" t="s">
        <v>86</v>
      </c>
      <c r="H16" s="165">
        <v>170</v>
      </c>
      <c r="I16" s="45">
        <v>170</v>
      </c>
      <c r="J16" s="129" t="s">
        <v>64</v>
      </c>
      <c r="K16" s="42"/>
      <c r="L16" s="63" t="s">
        <v>87</v>
      </c>
    </row>
    <row r="17" spans="1:12" ht="20.25" x14ac:dyDescent="0.25">
      <c r="A17" s="60">
        <v>8</v>
      </c>
      <c r="B17" s="136"/>
      <c r="C17" s="126" t="s">
        <v>83</v>
      </c>
      <c r="D17" s="11">
        <v>14010</v>
      </c>
      <c r="E17" s="28" t="s">
        <v>88</v>
      </c>
      <c r="F17" s="177" t="s">
        <v>85</v>
      </c>
      <c r="G17" s="169" t="s">
        <v>89</v>
      </c>
      <c r="H17" s="165">
        <v>320</v>
      </c>
      <c r="I17" s="45">
        <v>320</v>
      </c>
      <c r="J17" s="129" t="s">
        <v>64</v>
      </c>
      <c r="K17" s="42"/>
      <c r="L17" s="63" t="s">
        <v>90</v>
      </c>
    </row>
    <row r="18" spans="1:12" ht="20.25" x14ac:dyDescent="0.25">
      <c r="A18" s="60">
        <v>9</v>
      </c>
      <c r="B18" s="136"/>
      <c r="C18" s="126" t="s">
        <v>91</v>
      </c>
      <c r="D18" s="11">
        <v>13952</v>
      </c>
      <c r="E18" s="28" t="s">
        <v>92</v>
      </c>
      <c r="F18" s="177" t="s">
        <v>93</v>
      </c>
      <c r="G18" s="169" t="s">
        <v>53</v>
      </c>
      <c r="H18" s="165">
        <v>10</v>
      </c>
      <c r="I18" s="45">
        <v>10</v>
      </c>
      <c r="J18" s="129" t="s">
        <v>64</v>
      </c>
      <c r="K18" s="42" t="s">
        <v>94</v>
      </c>
      <c r="L18" s="63" t="s">
        <v>95</v>
      </c>
    </row>
    <row r="19" spans="1:12" ht="20.25" x14ac:dyDescent="0.25">
      <c r="A19" s="60">
        <v>10</v>
      </c>
      <c r="B19" s="136"/>
      <c r="C19" s="126" t="s">
        <v>115</v>
      </c>
      <c r="D19" s="11">
        <v>13610</v>
      </c>
      <c r="E19" s="28" t="s">
        <v>180</v>
      </c>
      <c r="F19" s="177" t="s">
        <v>181</v>
      </c>
      <c r="G19" s="169" t="s">
        <v>64</v>
      </c>
      <c r="H19" s="165">
        <v>151</v>
      </c>
      <c r="I19" s="45">
        <v>151</v>
      </c>
      <c r="J19" s="129" t="s">
        <v>60</v>
      </c>
      <c r="K19" s="42"/>
      <c r="L19" s="63" t="s">
        <v>182</v>
      </c>
    </row>
    <row r="20" spans="1:12" ht="20.25" x14ac:dyDescent="0.25">
      <c r="A20" s="60">
        <v>11</v>
      </c>
      <c r="B20" s="136"/>
      <c r="C20" s="126" t="s">
        <v>183</v>
      </c>
      <c r="D20" s="11">
        <v>13440</v>
      </c>
      <c r="E20" s="28" t="s">
        <v>184</v>
      </c>
      <c r="F20" s="177" t="s">
        <v>185</v>
      </c>
      <c r="G20" s="169" t="s">
        <v>186</v>
      </c>
      <c r="H20" s="165">
        <v>127.02</v>
      </c>
      <c r="I20" s="45">
        <v>127.02</v>
      </c>
      <c r="J20" s="129" t="s">
        <v>60</v>
      </c>
      <c r="K20" s="42" t="s">
        <v>187</v>
      </c>
      <c r="L20" s="63" t="s">
        <v>188</v>
      </c>
    </row>
    <row r="21" spans="1:12" ht="20.25" x14ac:dyDescent="0.25">
      <c r="A21" s="60">
        <v>12</v>
      </c>
      <c r="B21" s="136"/>
      <c r="C21" s="126" t="s">
        <v>183</v>
      </c>
      <c r="D21" s="11">
        <v>13440</v>
      </c>
      <c r="E21" s="28" t="s">
        <v>189</v>
      </c>
      <c r="F21" s="177" t="s">
        <v>185</v>
      </c>
      <c r="G21" s="169" t="s">
        <v>186</v>
      </c>
      <c r="H21" s="165">
        <v>56.91</v>
      </c>
      <c r="I21" s="45">
        <v>516.91</v>
      </c>
      <c r="J21" s="129" t="s">
        <v>60</v>
      </c>
      <c r="K21" s="42" t="s">
        <v>190</v>
      </c>
      <c r="L21" s="63" t="s">
        <v>191</v>
      </c>
    </row>
    <row r="22" spans="1:12" ht="20.25" x14ac:dyDescent="0.25">
      <c r="A22" s="60">
        <v>13</v>
      </c>
      <c r="B22" s="136"/>
      <c r="C22" s="157" t="s">
        <v>317</v>
      </c>
      <c r="D22" s="11">
        <v>13320</v>
      </c>
      <c r="E22" s="28" t="s">
        <v>192</v>
      </c>
      <c r="F22" s="177" t="s">
        <v>193</v>
      </c>
      <c r="G22" s="169" t="s">
        <v>194</v>
      </c>
      <c r="H22" s="165">
        <v>376.76</v>
      </c>
      <c r="I22" s="45">
        <v>376.76</v>
      </c>
      <c r="J22" s="129" t="s">
        <v>60</v>
      </c>
      <c r="K22" s="42"/>
      <c r="L22" s="63" t="s">
        <v>227</v>
      </c>
    </row>
    <row r="23" spans="1:12" ht="20.25" x14ac:dyDescent="0.25">
      <c r="A23" s="60">
        <v>14</v>
      </c>
      <c r="B23" s="136"/>
      <c r="C23" s="157" t="s">
        <v>195</v>
      </c>
      <c r="D23" s="11">
        <v>13610</v>
      </c>
      <c r="E23" s="28" t="s">
        <v>196</v>
      </c>
      <c r="F23" s="177" t="s">
        <v>318</v>
      </c>
      <c r="G23" s="169" t="s">
        <v>197</v>
      </c>
      <c r="H23" s="165">
        <v>112</v>
      </c>
      <c r="I23" s="45">
        <v>112</v>
      </c>
      <c r="J23" s="129" t="s">
        <v>198</v>
      </c>
      <c r="K23" s="42"/>
      <c r="L23" s="63" t="s">
        <v>226</v>
      </c>
    </row>
    <row r="24" spans="1:12" ht="20.25" x14ac:dyDescent="0.25">
      <c r="A24" s="60">
        <v>15</v>
      </c>
      <c r="B24" s="136"/>
      <c r="C24" s="157" t="s">
        <v>199</v>
      </c>
      <c r="D24" s="11">
        <v>13142</v>
      </c>
      <c r="E24" s="28" t="s">
        <v>200</v>
      </c>
      <c r="F24" s="177" t="s">
        <v>201</v>
      </c>
      <c r="G24" s="169" t="s">
        <v>202</v>
      </c>
      <c r="H24" s="165">
        <v>1800</v>
      </c>
      <c r="I24" s="45">
        <v>1800</v>
      </c>
      <c r="J24" s="129" t="s">
        <v>186</v>
      </c>
      <c r="K24" s="42"/>
      <c r="L24" s="63" t="s">
        <v>225</v>
      </c>
    </row>
    <row r="25" spans="1:12" ht="20.25" x14ac:dyDescent="0.25">
      <c r="A25" s="60">
        <v>16</v>
      </c>
      <c r="B25" s="136"/>
      <c r="C25" s="126" t="s">
        <v>73</v>
      </c>
      <c r="D25" s="11">
        <v>13141</v>
      </c>
      <c r="E25" s="28" t="s">
        <v>203</v>
      </c>
      <c r="F25" s="177" t="s">
        <v>204</v>
      </c>
      <c r="G25" s="169" t="s">
        <v>205</v>
      </c>
      <c r="H25" s="165">
        <v>104</v>
      </c>
      <c r="I25" s="45">
        <v>104</v>
      </c>
      <c r="J25" s="129" t="s">
        <v>198</v>
      </c>
      <c r="K25" s="42"/>
      <c r="L25" s="63" t="s">
        <v>224</v>
      </c>
    </row>
    <row r="26" spans="1:12" ht="20.25" x14ac:dyDescent="0.25">
      <c r="A26" s="60">
        <v>17</v>
      </c>
      <c r="B26" s="136"/>
      <c r="C26" s="157"/>
      <c r="D26" s="11"/>
      <c r="E26" s="28"/>
      <c r="F26" s="177"/>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39</v>
      </c>
      <c r="I43" s="65">
        <f>SUM(I10:I42)</f>
        <v>6617.4400000000005</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24" t="s">
        <v>37</v>
      </c>
      <c r="D47" s="225"/>
      <c r="E47" s="225"/>
      <c r="F47" s="225"/>
      <c r="G47" s="225"/>
      <c r="H47" s="225"/>
      <c r="I47" s="225"/>
      <c r="J47" s="226"/>
      <c r="K47" s="58"/>
      <c r="L47" s="59"/>
    </row>
    <row r="48" spans="1:15" ht="40.5" x14ac:dyDescent="0.25">
      <c r="A48" s="3" t="s">
        <v>1</v>
      </c>
      <c r="B48" s="47" t="s">
        <v>5</v>
      </c>
      <c r="C48" s="126" t="s">
        <v>5</v>
      </c>
      <c r="D48" s="4" t="s">
        <v>6</v>
      </c>
      <c r="E48" s="2" t="s">
        <v>7</v>
      </c>
      <c r="F48" s="2" t="s">
        <v>11</v>
      </c>
      <c r="G48" s="7" t="s">
        <v>8</v>
      </c>
      <c r="H48" s="8" t="s">
        <v>9</v>
      </c>
      <c r="I48" s="9" t="s">
        <v>38</v>
      </c>
      <c r="J48" s="5" t="s">
        <v>10</v>
      </c>
      <c r="K48" s="40" t="s">
        <v>2</v>
      </c>
      <c r="L48" s="41" t="s">
        <v>20</v>
      </c>
      <c r="M48" s="1"/>
      <c r="N48" s="1"/>
      <c r="O48" s="1"/>
    </row>
    <row r="49" spans="1:13" ht="20.25" x14ac:dyDescent="0.25">
      <c r="A49" s="60">
        <v>1</v>
      </c>
      <c r="B49" s="136"/>
      <c r="C49" s="157" t="s">
        <v>96</v>
      </c>
      <c r="D49" s="11">
        <v>13950</v>
      </c>
      <c r="E49" s="28" t="s">
        <v>97</v>
      </c>
      <c r="F49" s="177" t="s">
        <v>98</v>
      </c>
      <c r="G49" s="169" t="s">
        <v>56</v>
      </c>
      <c r="H49" s="165">
        <v>10</v>
      </c>
      <c r="I49" s="45">
        <v>10</v>
      </c>
      <c r="J49" s="129" t="s">
        <v>56</v>
      </c>
      <c r="K49" s="42" t="s">
        <v>99</v>
      </c>
      <c r="L49" s="211" t="s">
        <v>100</v>
      </c>
    </row>
    <row r="50" spans="1:13" ht="20.25" x14ac:dyDescent="0.25">
      <c r="A50" s="60">
        <v>2</v>
      </c>
      <c r="B50" s="136"/>
      <c r="C50" s="157" t="s">
        <v>96</v>
      </c>
      <c r="D50" s="11">
        <v>13950</v>
      </c>
      <c r="E50" s="28" t="s">
        <v>101</v>
      </c>
      <c r="F50" s="177" t="s">
        <v>98</v>
      </c>
      <c r="G50" s="169" t="s">
        <v>56</v>
      </c>
      <c r="H50" s="165">
        <v>25</v>
      </c>
      <c r="I50" s="45">
        <v>25</v>
      </c>
      <c r="J50" s="129" t="s">
        <v>56</v>
      </c>
      <c r="K50" s="42" t="s">
        <v>99</v>
      </c>
      <c r="L50" s="211" t="s">
        <v>102</v>
      </c>
    </row>
    <row r="51" spans="1:13" ht="20.25" x14ac:dyDescent="0.25">
      <c r="A51" s="60">
        <v>3</v>
      </c>
      <c r="B51" s="136"/>
      <c r="C51" s="157" t="s">
        <v>96</v>
      </c>
      <c r="D51" s="11">
        <v>13950</v>
      </c>
      <c r="E51" s="28" t="s">
        <v>103</v>
      </c>
      <c r="F51" s="177" t="s">
        <v>98</v>
      </c>
      <c r="G51" s="169" t="s">
        <v>56</v>
      </c>
      <c r="H51" s="165">
        <v>40</v>
      </c>
      <c r="I51" s="45">
        <v>40</v>
      </c>
      <c r="J51" s="129" t="s">
        <v>56</v>
      </c>
      <c r="K51" s="42" t="s">
        <v>99</v>
      </c>
      <c r="L51" s="211" t="s">
        <v>104</v>
      </c>
    </row>
    <row r="52" spans="1:13" ht="20.25" x14ac:dyDescent="0.25">
      <c r="A52" s="60">
        <v>4</v>
      </c>
      <c r="B52" s="136"/>
      <c r="C52" s="157" t="s">
        <v>61</v>
      </c>
      <c r="D52" s="11">
        <v>13780</v>
      </c>
      <c r="E52" s="28" t="s">
        <v>105</v>
      </c>
      <c r="F52" s="175" t="s">
        <v>63</v>
      </c>
      <c r="G52" s="169" t="s">
        <v>55</v>
      </c>
      <c r="H52" s="165">
        <v>1465.34</v>
      </c>
      <c r="I52" s="45">
        <v>1465.34</v>
      </c>
      <c r="J52" s="129" t="s">
        <v>64</v>
      </c>
      <c r="K52" s="42"/>
      <c r="L52" s="211" t="s">
        <v>106</v>
      </c>
      <c r="M52" s="86"/>
    </row>
    <row r="53" spans="1:13" ht="20.25" x14ac:dyDescent="0.25">
      <c r="A53" s="60">
        <v>5</v>
      </c>
      <c r="B53" s="136"/>
      <c r="C53" s="126" t="s">
        <v>66</v>
      </c>
      <c r="D53" s="11">
        <v>13140</v>
      </c>
      <c r="E53" s="28" t="s">
        <v>107</v>
      </c>
      <c r="F53" s="177" t="s">
        <v>68</v>
      </c>
      <c r="G53" s="169" t="s">
        <v>108</v>
      </c>
      <c r="H53" s="165">
        <v>1320.12</v>
      </c>
      <c r="I53" s="45">
        <v>1320.12</v>
      </c>
      <c r="J53" s="129" t="s">
        <v>64</v>
      </c>
      <c r="K53" s="42"/>
      <c r="L53" s="63" t="s">
        <v>109</v>
      </c>
      <c r="M53" s="86"/>
    </row>
    <row r="54" spans="1:13" ht="20.25" x14ac:dyDescent="0.25">
      <c r="A54" s="60">
        <v>6</v>
      </c>
      <c r="B54" s="136"/>
      <c r="C54" s="126" t="s">
        <v>66</v>
      </c>
      <c r="D54" s="11">
        <v>13140</v>
      </c>
      <c r="E54" s="28" t="s">
        <v>110</v>
      </c>
      <c r="F54" s="177" t="s">
        <v>68</v>
      </c>
      <c r="G54" s="169" t="s">
        <v>111</v>
      </c>
      <c r="H54" s="165">
        <v>3392.52</v>
      </c>
      <c r="I54" s="45">
        <v>3392.52</v>
      </c>
      <c r="J54" s="129" t="s">
        <v>64</v>
      </c>
      <c r="K54" s="42"/>
      <c r="L54" s="63" t="s">
        <v>112</v>
      </c>
      <c r="M54" s="86"/>
    </row>
    <row r="55" spans="1:13" ht="20.25" x14ac:dyDescent="0.25">
      <c r="A55" s="60">
        <v>7</v>
      </c>
      <c r="B55" s="136"/>
      <c r="C55" s="157" t="s">
        <v>206</v>
      </c>
      <c r="D55" s="11">
        <v>13320</v>
      </c>
      <c r="E55" s="28" t="s">
        <v>207</v>
      </c>
      <c r="F55" s="177" t="s">
        <v>208</v>
      </c>
      <c r="G55" s="169" t="s">
        <v>194</v>
      </c>
      <c r="H55" s="165">
        <v>832.69</v>
      </c>
      <c r="I55" s="45">
        <v>832.69</v>
      </c>
      <c r="J55" s="129" t="s">
        <v>60</v>
      </c>
      <c r="K55" s="42"/>
      <c r="L55" s="211" t="s">
        <v>223</v>
      </c>
      <c r="M55" s="86"/>
    </row>
    <row r="56" spans="1:13" ht="20.25" x14ac:dyDescent="0.25">
      <c r="A56" s="60">
        <v>8</v>
      </c>
      <c r="B56" s="136"/>
      <c r="C56" s="157" t="s">
        <v>206</v>
      </c>
      <c r="D56" s="11">
        <v>13320</v>
      </c>
      <c r="E56" s="28" t="s">
        <v>209</v>
      </c>
      <c r="F56" s="177" t="s">
        <v>208</v>
      </c>
      <c r="G56" s="169" t="s">
        <v>194</v>
      </c>
      <c r="H56" s="165">
        <v>1667.99</v>
      </c>
      <c r="I56" s="45">
        <v>1667.99</v>
      </c>
      <c r="J56" s="129" t="s">
        <v>60</v>
      </c>
      <c r="K56" s="42"/>
      <c r="L56" s="211" t="s">
        <v>222</v>
      </c>
      <c r="M56" s="86"/>
    </row>
    <row r="57" spans="1:13" ht="20.25" x14ac:dyDescent="0.25">
      <c r="A57" s="60">
        <v>9</v>
      </c>
      <c r="B57" s="136"/>
      <c r="C57" s="157" t="s">
        <v>228</v>
      </c>
      <c r="D57" s="11">
        <v>13142</v>
      </c>
      <c r="E57" s="28" t="s">
        <v>229</v>
      </c>
      <c r="F57" s="177" t="s">
        <v>230</v>
      </c>
      <c r="G57" s="169" t="s">
        <v>231</v>
      </c>
      <c r="H57" s="165">
        <v>182.09</v>
      </c>
      <c r="I57" s="230">
        <f>H57+H58</f>
        <v>245.56</v>
      </c>
      <c r="J57" s="129" t="s">
        <v>60</v>
      </c>
      <c r="K57" s="42" t="s">
        <v>232</v>
      </c>
      <c r="L57" s="211" t="s">
        <v>233</v>
      </c>
      <c r="M57" s="86"/>
    </row>
    <row r="58" spans="1:13" ht="40.5" x14ac:dyDescent="0.25">
      <c r="A58" s="60">
        <v>10</v>
      </c>
      <c r="B58" s="136"/>
      <c r="C58" s="157" t="s">
        <v>234</v>
      </c>
      <c r="D58" s="11">
        <v>13143</v>
      </c>
      <c r="E58" s="28"/>
      <c r="F58" s="177" t="s">
        <v>230</v>
      </c>
      <c r="G58" s="169" t="s">
        <v>231</v>
      </c>
      <c r="H58" s="165">
        <v>63.47</v>
      </c>
      <c r="I58" s="231"/>
      <c r="J58" s="129" t="s">
        <v>60</v>
      </c>
      <c r="K58" s="42" t="s">
        <v>232</v>
      </c>
      <c r="L58" s="211" t="s">
        <v>233</v>
      </c>
      <c r="M58" s="86"/>
    </row>
    <row r="59" spans="1:13" ht="20.25" x14ac:dyDescent="0.25">
      <c r="A59" s="60">
        <v>11</v>
      </c>
      <c r="B59" s="136"/>
      <c r="C59" s="157" t="s">
        <v>232</v>
      </c>
      <c r="D59" s="11">
        <v>13820</v>
      </c>
      <c r="E59" s="28"/>
      <c r="F59" s="177" t="s">
        <v>230</v>
      </c>
      <c r="G59" s="169" t="s">
        <v>231</v>
      </c>
      <c r="H59" s="165">
        <v>245.5</v>
      </c>
      <c r="I59" s="45">
        <v>245.5</v>
      </c>
      <c r="J59" s="129" t="s">
        <v>60</v>
      </c>
      <c r="K59" s="42" t="s">
        <v>232</v>
      </c>
      <c r="L59" s="211" t="s">
        <v>233</v>
      </c>
      <c r="M59" s="86"/>
    </row>
    <row r="60" spans="1:13" ht="20.25" x14ac:dyDescent="0.25">
      <c r="A60" s="60">
        <v>12</v>
      </c>
      <c r="B60" s="136"/>
      <c r="C60" s="157" t="s">
        <v>232</v>
      </c>
      <c r="D60" s="11">
        <v>13820</v>
      </c>
      <c r="E60" s="28"/>
      <c r="F60" s="177" t="s">
        <v>230</v>
      </c>
      <c r="G60" s="169" t="s">
        <v>231</v>
      </c>
      <c r="H60" s="165">
        <v>-245.5</v>
      </c>
      <c r="I60" s="45">
        <v>-245.5</v>
      </c>
      <c r="J60" s="129" t="s">
        <v>60</v>
      </c>
      <c r="K60" s="42" t="s">
        <v>232</v>
      </c>
      <c r="L60" s="211" t="s">
        <v>233</v>
      </c>
      <c r="M60" s="86"/>
    </row>
    <row r="61" spans="1:13" ht="20.25" x14ac:dyDescent="0.25">
      <c r="A61" s="60">
        <v>13</v>
      </c>
      <c r="B61" s="136"/>
      <c r="C61" s="157"/>
      <c r="D61" s="11"/>
      <c r="E61" s="28"/>
      <c r="F61" s="177"/>
      <c r="G61" s="169"/>
      <c r="H61" s="165"/>
      <c r="I61" s="45"/>
      <c r="J61" s="129"/>
      <c r="K61" s="42"/>
      <c r="L61" s="211"/>
      <c r="M61" s="86"/>
    </row>
    <row r="62" spans="1:13" ht="20.25" x14ac:dyDescent="0.25">
      <c r="A62" s="60">
        <v>14</v>
      </c>
      <c r="B62" s="136"/>
      <c r="C62" s="157"/>
      <c r="D62" s="11"/>
      <c r="E62" s="28"/>
      <c r="F62" s="177"/>
      <c r="G62" s="169"/>
      <c r="H62" s="165"/>
      <c r="I62" s="45"/>
      <c r="J62" s="129"/>
      <c r="K62" s="42"/>
      <c r="L62" s="211"/>
      <c r="M62" s="86"/>
    </row>
    <row r="63" spans="1:13" ht="20.25" x14ac:dyDescent="0.25">
      <c r="A63" s="60">
        <v>15</v>
      </c>
      <c r="B63" s="136"/>
      <c r="C63" s="157"/>
      <c r="D63" s="11"/>
      <c r="E63" s="28"/>
      <c r="F63" s="177"/>
      <c r="G63" s="169"/>
      <c r="H63" s="165"/>
      <c r="I63" s="45"/>
      <c r="J63" s="129"/>
      <c r="K63" s="42"/>
      <c r="L63" s="211"/>
      <c r="M63" s="86"/>
    </row>
    <row r="64" spans="1:13" ht="20.25" x14ac:dyDescent="0.25">
      <c r="A64" s="60">
        <v>16</v>
      </c>
      <c r="B64" s="136"/>
      <c r="C64" s="157"/>
      <c r="D64" s="11"/>
      <c r="E64" s="28"/>
      <c r="F64" s="177"/>
      <c r="G64" s="169"/>
      <c r="H64" s="165"/>
      <c r="I64" s="45"/>
      <c r="J64" s="129"/>
      <c r="K64" s="42"/>
      <c r="L64" s="211"/>
      <c r="M64" s="86"/>
    </row>
    <row r="65" spans="1:13" ht="20.25" x14ac:dyDescent="0.25">
      <c r="A65" s="60">
        <v>17</v>
      </c>
      <c r="B65" s="136"/>
      <c r="C65" s="157"/>
      <c r="D65" s="11"/>
      <c r="E65" s="28"/>
      <c r="F65" s="177"/>
      <c r="G65" s="169"/>
      <c r="H65" s="165"/>
      <c r="I65" s="45"/>
      <c r="J65" s="129"/>
      <c r="K65" s="42"/>
      <c r="L65" s="211"/>
      <c r="M65" s="86"/>
    </row>
    <row r="66" spans="1:13" ht="20.25" x14ac:dyDescent="0.25">
      <c r="A66" s="60">
        <v>18</v>
      </c>
      <c r="B66" s="136"/>
      <c r="C66" s="157"/>
      <c r="D66" s="11"/>
      <c r="E66" s="28"/>
      <c r="F66" s="177"/>
      <c r="G66" s="169"/>
      <c r="H66" s="165"/>
      <c r="I66" s="45"/>
      <c r="J66" s="129"/>
      <c r="K66" s="42"/>
      <c r="L66" s="211"/>
      <c r="M66" s="86"/>
    </row>
    <row r="67" spans="1:13" ht="20.25" x14ac:dyDescent="0.25">
      <c r="A67" s="60">
        <v>19</v>
      </c>
      <c r="B67" s="136"/>
      <c r="C67" s="157"/>
      <c r="D67" s="11"/>
      <c r="E67" s="28"/>
      <c r="F67" s="177"/>
      <c r="G67" s="169"/>
      <c r="H67" s="165"/>
      <c r="I67" s="45"/>
      <c r="J67" s="129"/>
      <c r="K67" s="42"/>
      <c r="L67" s="211"/>
      <c r="M67" s="86"/>
    </row>
    <row r="68" spans="1:13" ht="20.25" x14ac:dyDescent="0.25">
      <c r="A68" s="60">
        <v>20</v>
      </c>
      <c r="B68" s="136"/>
      <c r="C68" s="157"/>
      <c r="D68" s="11"/>
      <c r="E68" s="28"/>
      <c r="F68" s="177"/>
      <c r="G68" s="169"/>
      <c r="H68" s="165"/>
      <c r="I68" s="45"/>
      <c r="J68" s="129"/>
      <c r="K68" s="42"/>
      <c r="L68" s="211"/>
      <c r="M68" s="86"/>
    </row>
    <row r="69" spans="1:13" ht="20.25" x14ac:dyDescent="0.25">
      <c r="A69" s="60">
        <v>21</v>
      </c>
      <c r="B69" s="136"/>
      <c r="C69" s="157"/>
      <c r="D69" s="11"/>
      <c r="E69" s="28"/>
      <c r="F69" s="177"/>
      <c r="G69" s="169"/>
      <c r="H69" s="165"/>
      <c r="I69" s="45"/>
      <c r="J69" s="129"/>
      <c r="K69" s="42"/>
      <c r="L69" s="211"/>
      <c r="M69" s="86"/>
    </row>
    <row r="70" spans="1:13" ht="20.25" x14ac:dyDescent="0.25">
      <c r="A70" s="60">
        <v>22</v>
      </c>
      <c r="B70" s="136"/>
      <c r="C70" s="157"/>
      <c r="D70" s="11"/>
      <c r="E70" s="28"/>
      <c r="F70" s="177"/>
      <c r="G70" s="169"/>
      <c r="H70" s="165"/>
      <c r="I70" s="45"/>
      <c r="J70" s="129"/>
      <c r="K70" s="42"/>
      <c r="L70" s="211"/>
      <c r="M70" s="86"/>
    </row>
    <row r="71" spans="1:13" ht="20.25" x14ac:dyDescent="0.25">
      <c r="A71" s="60">
        <v>23</v>
      </c>
      <c r="B71" s="136"/>
      <c r="C71" s="157"/>
      <c r="D71" s="11"/>
      <c r="E71" s="28"/>
      <c r="F71" s="177"/>
      <c r="G71" s="169"/>
      <c r="H71" s="165"/>
      <c r="I71" s="45"/>
      <c r="J71" s="129"/>
      <c r="K71" s="42"/>
      <c r="L71" s="211"/>
      <c r="M71" s="86"/>
    </row>
    <row r="72" spans="1:13" ht="20.25" x14ac:dyDescent="0.25">
      <c r="A72" s="60">
        <v>24</v>
      </c>
      <c r="B72" s="136"/>
      <c r="C72" s="157"/>
      <c r="D72" s="11"/>
      <c r="E72" s="28"/>
      <c r="F72" s="177"/>
      <c r="G72" s="169"/>
      <c r="H72" s="165"/>
      <c r="I72" s="45"/>
      <c r="J72" s="129"/>
      <c r="K72" s="42"/>
      <c r="L72" s="211"/>
      <c r="M72" s="86"/>
    </row>
    <row r="73" spans="1:13" ht="20.25" x14ac:dyDescent="0.25">
      <c r="A73" s="60">
        <v>25</v>
      </c>
      <c r="B73" s="136"/>
      <c r="C73" s="157"/>
      <c r="D73" s="11"/>
      <c r="E73" s="28"/>
      <c r="F73" s="177"/>
      <c r="G73" s="169"/>
      <c r="H73" s="165"/>
      <c r="I73" s="45"/>
      <c r="J73" s="129"/>
      <c r="K73" s="42"/>
      <c r="L73" s="211"/>
      <c r="M73" s="86"/>
    </row>
    <row r="74" spans="1:13" ht="20.25" x14ac:dyDescent="0.25">
      <c r="A74" s="60">
        <v>26</v>
      </c>
      <c r="B74" s="136"/>
      <c r="C74" s="157"/>
      <c r="D74" s="11"/>
      <c r="E74" s="28"/>
      <c r="F74" s="177"/>
      <c r="G74" s="169"/>
      <c r="H74" s="165"/>
      <c r="I74" s="45"/>
      <c r="J74" s="129"/>
      <c r="K74" s="164"/>
      <c r="L74" s="63"/>
      <c r="M74" s="86"/>
    </row>
    <row r="75" spans="1:13" ht="20.25" x14ac:dyDescent="0.25">
      <c r="A75" s="60">
        <v>27</v>
      </c>
      <c r="B75" s="136"/>
      <c r="C75" s="157"/>
      <c r="D75" s="11"/>
      <c r="E75" s="28"/>
      <c r="F75" s="177"/>
      <c r="G75" s="169"/>
      <c r="H75" s="165"/>
      <c r="I75" s="146"/>
      <c r="J75" s="129"/>
      <c r="K75" s="164"/>
      <c r="L75" s="63"/>
      <c r="M75" s="86"/>
    </row>
    <row r="76" spans="1:13" ht="20.25" x14ac:dyDescent="0.25">
      <c r="A76" s="60">
        <v>28</v>
      </c>
      <c r="B76" s="136"/>
      <c r="C76" s="157"/>
      <c r="D76" s="11"/>
      <c r="E76" s="28"/>
      <c r="F76" s="177"/>
      <c r="G76" s="169"/>
      <c r="H76" s="165"/>
      <c r="I76" s="146"/>
      <c r="J76" s="129"/>
      <c r="K76" s="164"/>
      <c r="L76" s="63"/>
      <c r="M76" s="86"/>
    </row>
    <row r="77" spans="1:13" ht="20.25" x14ac:dyDescent="0.25">
      <c r="A77" s="60"/>
      <c r="B77" s="136"/>
      <c r="C77" s="157"/>
      <c r="D77" s="11"/>
      <c r="E77" s="28"/>
      <c r="F77" s="28"/>
      <c r="G77" s="46"/>
      <c r="H77" s="165"/>
      <c r="I77" s="176"/>
      <c r="J77" s="129"/>
      <c r="K77" s="164"/>
      <c r="L77" s="63"/>
      <c r="M77" s="86"/>
    </row>
    <row r="78" spans="1:13" ht="20.25" x14ac:dyDescent="0.25">
      <c r="A78" s="56"/>
      <c r="B78" s="71"/>
      <c r="C78" s="71"/>
      <c r="D78" s="64"/>
      <c r="E78" s="56"/>
      <c r="F78" s="56"/>
      <c r="G78" s="56"/>
      <c r="H78" s="72" t="s">
        <v>13</v>
      </c>
      <c r="I78" s="73">
        <f>SUM(I49:I77)</f>
        <v>8999.2199999999993</v>
      </c>
      <c r="J78" s="56"/>
      <c r="K78" s="58"/>
      <c r="L78" s="59"/>
      <c r="M78" s="86"/>
    </row>
    <row r="79" spans="1:13" ht="20.25" x14ac:dyDescent="0.25">
      <c r="A79" s="56"/>
      <c r="B79" s="64"/>
      <c r="C79" s="64"/>
      <c r="D79" s="64"/>
      <c r="E79" s="56"/>
      <c r="F79" s="56"/>
      <c r="G79" s="56"/>
      <c r="H79" s="74"/>
      <c r="I79" s="56"/>
      <c r="J79" s="74"/>
      <c r="K79" s="58"/>
      <c r="L79" s="75"/>
    </row>
    <row r="80" spans="1:13" ht="20.25" x14ac:dyDescent="0.25">
      <c r="A80" s="56"/>
      <c r="B80" s="56"/>
      <c r="C80" s="227" t="s">
        <v>40</v>
      </c>
      <c r="D80" s="227"/>
      <c r="E80" s="227"/>
      <c r="F80" s="227"/>
      <c r="G80" s="227"/>
      <c r="H80" s="227"/>
      <c r="I80" s="227"/>
      <c r="J80" s="227"/>
      <c r="K80" s="58"/>
      <c r="L80" s="59"/>
    </row>
    <row r="81" spans="1:12" ht="40.5" x14ac:dyDescent="0.25">
      <c r="A81" s="24" t="s">
        <v>1</v>
      </c>
      <c r="B81" s="50" t="s">
        <v>5</v>
      </c>
      <c r="C81" s="126" t="s">
        <v>5</v>
      </c>
      <c r="D81" s="11" t="s">
        <v>6</v>
      </c>
      <c r="E81" s="34" t="s">
        <v>7</v>
      </c>
      <c r="F81" s="42" t="s">
        <v>11</v>
      </c>
      <c r="G81" s="7" t="s">
        <v>8</v>
      </c>
      <c r="H81" s="8" t="s">
        <v>9</v>
      </c>
      <c r="I81" s="9" t="s">
        <v>38</v>
      </c>
      <c r="J81" s="12" t="s">
        <v>10</v>
      </c>
      <c r="K81" s="42" t="s">
        <v>2</v>
      </c>
      <c r="L81" s="38" t="s">
        <v>20</v>
      </c>
    </row>
    <row r="82" spans="1:12" ht="40.5" x14ac:dyDescent="0.25">
      <c r="A82" s="60">
        <v>1</v>
      </c>
      <c r="B82" s="148"/>
      <c r="C82" s="157" t="s">
        <v>210</v>
      </c>
      <c r="D82" s="11">
        <v>14310</v>
      </c>
      <c r="E82" s="28" t="s">
        <v>211</v>
      </c>
      <c r="F82" s="177" t="s">
        <v>212</v>
      </c>
      <c r="G82" s="169" t="s">
        <v>64</v>
      </c>
      <c r="H82" s="165">
        <v>50</v>
      </c>
      <c r="I82" s="45">
        <v>50</v>
      </c>
      <c r="J82" s="129" t="s">
        <v>60</v>
      </c>
      <c r="K82" s="42" t="s">
        <v>221</v>
      </c>
      <c r="L82" s="211" t="s">
        <v>316</v>
      </c>
    </row>
    <row r="83" spans="1:12" ht="20.25" x14ac:dyDescent="0.25">
      <c r="A83" s="60">
        <v>2</v>
      </c>
      <c r="B83" s="193"/>
      <c r="C83" s="126" t="s">
        <v>61</v>
      </c>
      <c r="D83" s="11">
        <v>13780</v>
      </c>
      <c r="E83" s="28" t="s">
        <v>214</v>
      </c>
      <c r="F83" s="177" t="s">
        <v>215</v>
      </c>
      <c r="G83" s="169" t="s">
        <v>55</v>
      </c>
      <c r="H83" s="165">
        <v>118.55</v>
      </c>
      <c r="I83" s="45">
        <v>118.55</v>
      </c>
      <c r="J83" s="129" t="s">
        <v>186</v>
      </c>
      <c r="K83" s="42"/>
      <c r="L83" s="63" t="s">
        <v>220</v>
      </c>
    </row>
    <row r="84" spans="1:12" ht="20.25" x14ac:dyDescent="0.25">
      <c r="A84" s="60">
        <v>3</v>
      </c>
      <c r="B84" s="149"/>
      <c r="C84" s="126"/>
      <c r="D84" s="11"/>
      <c r="E84" s="28"/>
      <c r="F84" s="177"/>
      <c r="G84" s="169"/>
      <c r="H84" s="165"/>
      <c r="I84" s="45"/>
      <c r="J84" s="129"/>
      <c r="K84" s="42"/>
      <c r="L84" s="63"/>
    </row>
    <row r="85" spans="1:12" ht="20.25" x14ac:dyDescent="0.25">
      <c r="A85" s="60">
        <v>4</v>
      </c>
      <c r="B85" s="194"/>
      <c r="C85" s="126"/>
      <c r="D85" s="11"/>
      <c r="E85" s="28"/>
      <c r="F85" s="177"/>
      <c r="G85" s="169"/>
      <c r="H85" s="165"/>
      <c r="I85" s="45"/>
      <c r="J85" s="129"/>
      <c r="K85" s="42"/>
      <c r="L85" s="63"/>
    </row>
    <row r="86" spans="1:12" ht="20.25" x14ac:dyDescent="0.25">
      <c r="A86" s="60">
        <v>5</v>
      </c>
      <c r="B86" s="194"/>
      <c r="C86" s="126"/>
      <c r="D86" s="11"/>
      <c r="E86" s="28"/>
      <c r="F86" s="177"/>
      <c r="G86" s="169"/>
      <c r="H86" s="165"/>
      <c r="I86" s="45"/>
      <c r="J86" s="129"/>
      <c r="K86" s="42"/>
      <c r="L86" s="63"/>
    </row>
    <row r="87" spans="1:12" ht="20.25" x14ac:dyDescent="0.25">
      <c r="A87" s="60">
        <v>6</v>
      </c>
      <c r="B87" s="195"/>
      <c r="C87" s="126"/>
      <c r="D87" s="11"/>
      <c r="E87" s="28"/>
      <c r="F87" s="177"/>
      <c r="G87" s="169"/>
      <c r="H87" s="165"/>
      <c r="I87" s="45"/>
      <c r="J87" s="129"/>
      <c r="K87" s="42"/>
      <c r="L87" s="63"/>
    </row>
    <row r="88" spans="1:12" ht="20.25" x14ac:dyDescent="0.25">
      <c r="A88" s="60">
        <v>7</v>
      </c>
      <c r="B88" s="195"/>
      <c r="C88" s="126"/>
      <c r="D88" s="11"/>
      <c r="E88" s="28"/>
      <c r="F88" s="177"/>
      <c r="G88" s="169"/>
      <c r="H88" s="165"/>
      <c r="I88" s="45"/>
      <c r="J88" s="129"/>
      <c r="K88" s="42"/>
      <c r="L88" s="63"/>
    </row>
    <row r="89" spans="1:12" ht="20.25" x14ac:dyDescent="0.25">
      <c r="A89" s="60">
        <v>8</v>
      </c>
      <c r="B89" s="194"/>
      <c r="C89" s="126"/>
      <c r="D89" s="11"/>
      <c r="E89" s="28"/>
      <c r="F89" s="177"/>
      <c r="G89" s="169"/>
      <c r="H89" s="165"/>
      <c r="I89" s="45"/>
      <c r="J89" s="129"/>
      <c r="K89" s="42"/>
      <c r="L89" s="63"/>
    </row>
    <row r="90" spans="1:12" ht="20.25" x14ac:dyDescent="0.25">
      <c r="A90" s="60">
        <v>9</v>
      </c>
      <c r="B90" s="204"/>
      <c r="C90" s="126"/>
      <c r="D90" s="11"/>
      <c r="E90" s="28"/>
      <c r="F90" s="177"/>
      <c r="G90" s="169"/>
      <c r="H90" s="165"/>
      <c r="I90" s="45"/>
      <c r="J90" s="129"/>
      <c r="K90" s="42"/>
      <c r="L90" s="63"/>
    </row>
    <row r="91" spans="1:12" ht="20.25" x14ac:dyDescent="0.25">
      <c r="A91" s="60">
        <v>10</v>
      </c>
      <c r="B91" s="204"/>
      <c r="C91" s="126"/>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49</v>
      </c>
      <c r="I98" s="73">
        <f>SUM(I82:I97)</f>
        <v>168.55</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16" t="s">
        <v>36</v>
      </c>
      <c r="D100" s="217"/>
      <c r="E100" s="217"/>
      <c r="F100" s="217"/>
      <c r="G100" s="217"/>
      <c r="H100" s="217"/>
      <c r="I100" s="217"/>
      <c r="J100" s="218"/>
      <c r="K100" s="58"/>
      <c r="L100" s="59"/>
    </row>
    <row r="101" spans="1:13" ht="40.5" x14ac:dyDescent="0.25">
      <c r="A101" s="3" t="s">
        <v>1</v>
      </c>
      <c r="B101" s="47" t="s">
        <v>5</v>
      </c>
      <c r="C101" s="126" t="s">
        <v>5</v>
      </c>
      <c r="D101" s="26" t="s">
        <v>6</v>
      </c>
      <c r="E101" s="25" t="s">
        <v>7</v>
      </c>
      <c r="F101" s="25" t="s">
        <v>11</v>
      </c>
      <c r="G101" s="7" t="s">
        <v>8</v>
      </c>
      <c r="H101" s="8" t="s">
        <v>9</v>
      </c>
      <c r="I101" s="9" t="s">
        <v>38</v>
      </c>
      <c r="J101" s="27" t="s">
        <v>10</v>
      </c>
      <c r="K101" s="36" t="s">
        <v>2</v>
      </c>
      <c r="L101" s="38" t="s">
        <v>24</v>
      </c>
    </row>
    <row r="102" spans="1:13" ht="20.25" x14ac:dyDescent="0.25">
      <c r="A102" s="60">
        <v>1</v>
      </c>
      <c r="B102" s="48"/>
      <c r="C102" s="157"/>
      <c r="D102" s="11"/>
      <c r="E102" s="28"/>
      <c r="F102" s="34"/>
      <c r="G102" s="169"/>
      <c r="H102" s="165"/>
      <c r="I102" s="45"/>
      <c r="J102" s="129"/>
      <c r="K102" s="42"/>
      <c r="L102" s="211"/>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29</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16" t="s">
        <v>41</v>
      </c>
      <c r="D112" s="217"/>
      <c r="E112" s="217"/>
      <c r="F112" s="217"/>
      <c r="G112" s="217"/>
      <c r="H112" s="217"/>
      <c r="I112" s="217"/>
      <c r="J112" s="218"/>
      <c r="K112" s="58"/>
      <c r="L112" s="59"/>
    </row>
    <row r="113" spans="1:12" ht="40.5" x14ac:dyDescent="0.25">
      <c r="A113" s="3" t="s">
        <v>1</v>
      </c>
      <c r="B113" s="47" t="s">
        <v>5</v>
      </c>
      <c r="C113" s="126" t="s">
        <v>5</v>
      </c>
      <c r="D113" s="26" t="s">
        <v>6</v>
      </c>
      <c r="E113" s="25" t="s">
        <v>7</v>
      </c>
      <c r="F113" s="25" t="s">
        <v>11</v>
      </c>
      <c r="G113" s="7" t="s">
        <v>8</v>
      </c>
      <c r="H113" s="8" t="s">
        <v>9</v>
      </c>
      <c r="I113" s="9" t="s">
        <v>38</v>
      </c>
      <c r="J113" s="27" t="s">
        <v>10</v>
      </c>
      <c r="K113" s="40" t="s">
        <v>2</v>
      </c>
      <c r="L113" s="41" t="s">
        <v>20</v>
      </c>
    </row>
    <row r="114" spans="1:12" ht="40.5" x14ac:dyDescent="0.25">
      <c r="A114" s="60">
        <v>1</v>
      </c>
      <c r="B114" s="136"/>
      <c r="C114" s="157" t="s">
        <v>210</v>
      </c>
      <c r="D114" s="11">
        <v>14310</v>
      </c>
      <c r="E114" s="28" t="s">
        <v>216</v>
      </c>
      <c r="F114" s="177" t="s">
        <v>217</v>
      </c>
      <c r="G114" s="169" t="s">
        <v>64</v>
      </c>
      <c r="H114" s="165">
        <v>50</v>
      </c>
      <c r="I114" s="45">
        <v>50</v>
      </c>
      <c r="J114" s="129" t="s">
        <v>60</v>
      </c>
      <c r="K114" s="42" t="s">
        <v>218</v>
      </c>
      <c r="L114" s="211" t="s">
        <v>219</v>
      </c>
    </row>
    <row r="115" spans="1:12" ht="20.25" x14ac:dyDescent="0.25">
      <c r="A115" s="60">
        <v>2</v>
      </c>
      <c r="B115" s="136"/>
      <c r="C115" s="157" t="s">
        <v>235</v>
      </c>
      <c r="D115" s="11">
        <v>13320</v>
      </c>
      <c r="E115" s="28" t="s">
        <v>236</v>
      </c>
      <c r="F115" s="177" t="s">
        <v>237</v>
      </c>
      <c r="G115" s="169" t="s">
        <v>194</v>
      </c>
      <c r="H115" s="165">
        <v>3.19</v>
      </c>
      <c r="I115" s="45">
        <v>3.19</v>
      </c>
      <c r="J115" s="129" t="s">
        <v>238</v>
      </c>
      <c r="K115" s="42"/>
      <c r="L115" s="211" t="s">
        <v>239</v>
      </c>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177"/>
      <c r="G117" s="169"/>
      <c r="H117" s="165"/>
      <c r="I117" s="45"/>
      <c r="J117" s="129"/>
      <c r="K117" s="42"/>
      <c r="L117" s="211"/>
    </row>
    <row r="118" spans="1:12" ht="20.25" x14ac:dyDescent="0.25">
      <c r="A118" s="60">
        <v>5</v>
      </c>
      <c r="B118" s="136"/>
      <c r="C118" s="157"/>
      <c r="D118" s="11"/>
      <c r="E118" s="28"/>
      <c r="F118" s="177"/>
      <c r="G118" s="169"/>
      <c r="H118" s="165"/>
      <c r="I118" s="45"/>
      <c r="J118" s="129"/>
      <c r="K118" s="42"/>
      <c r="L118" s="63"/>
    </row>
    <row r="119" spans="1:12" ht="20.25" x14ac:dyDescent="0.25">
      <c r="A119" s="60">
        <v>6</v>
      </c>
      <c r="B119" s="136"/>
      <c r="C119" s="157"/>
      <c r="D119" s="11"/>
      <c r="E119" s="28"/>
      <c r="F119" s="177"/>
      <c r="G119" s="169"/>
      <c r="H119" s="165"/>
      <c r="I119" s="45"/>
      <c r="J119" s="129"/>
      <c r="K119" s="42"/>
      <c r="L119" s="63"/>
    </row>
    <row r="120" spans="1:12" ht="20.25" x14ac:dyDescent="0.25">
      <c r="A120" s="60">
        <v>7</v>
      </c>
      <c r="B120" s="136"/>
      <c r="C120" s="157"/>
      <c r="D120" s="11"/>
      <c r="E120" s="28"/>
      <c r="F120" s="177"/>
      <c r="G120" s="169"/>
      <c r="H120" s="165"/>
      <c r="I120" s="45"/>
      <c r="J120" s="129"/>
      <c r="K120" s="42"/>
      <c r="L120" s="211"/>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53.19</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16" t="s">
        <v>42</v>
      </c>
      <c r="D128" s="217"/>
      <c r="E128" s="217"/>
      <c r="F128" s="217"/>
      <c r="G128" s="217"/>
      <c r="H128" s="217"/>
      <c r="I128" s="217"/>
      <c r="J128" s="218"/>
      <c r="K128" s="58"/>
      <c r="L128" s="59"/>
    </row>
    <row r="129" spans="1:12" ht="40.5" x14ac:dyDescent="0.25">
      <c r="A129" s="3" t="s">
        <v>1</v>
      </c>
      <c r="B129" s="47" t="s">
        <v>5</v>
      </c>
      <c r="C129" s="155" t="s">
        <v>5</v>
      </c>
      <c r="D129" s="26" t="s">
        <v>6</v>
      </c>
      <c r="E129" s="25" t="s">
        <v>7</v>
      </c>
      <c r="F129" s="25" t="s">
        <v>11</v>
      </c>
      <c r="G129" s="7" t="s">
        <v>8</v>
      </c>
      <c r="H129" s="8" t="s">
        <v>9</v>
      </c>
      <c r="I129" s="9" t="s">
        <v>38</v>
      </c>
      <c r="J129" s="27" t="s">
        <v>10</v>
      </c>
      <c r="K129" s="40" t="s">
        <v>2</v>
      </c>
      <c r="L129" s="41" t="s">
        <v>20</v>
      </c>
    </row>
    <row r="130" spans="1:12" ht="20.25" x14ac:dyDescent="0.25">
      <c r="A130" s="60">
        <v>1</v>
      </c>
      <c r="B130" s="166"/>
      <c r="C130" s="126" t="s">
        <v>183</v>
      </c>
      <c r="D130" s="11">
        <v>13440</v>
      </c>
      <c r="E130" s="28" t="s">
        <v>184</v>
      </c>
      <c r="F130" s="177" t="s">
        <v>185</v>
      </c>
      <c r="G130" s="169" t="s">
        <v>186</v>
      </c>
      <c r="H130" s="165">
        <v>222.34</v>
      </c>
      <c r="I130" s="45">
        <v>222.34</v>
      </c>
      <c r="J130" s="129" t="s">
        <v>60</v>
      </c>
      <c r="K130" s="42" t="s">
        <v>187</v>
      </c>
      <c r="L130" s="63" t="s">
        <v>241</v>
      </c>
    </row>
    <row r="131" spans="1:12" ht="20.25" x14ac:dyDescent="0.25">
      <c r="A131" s="60">
        <v>2</v>
      </c>
      <c r="B131" s="194"/>
      <c r="C131" s="126" t="s">
        <v>183</v>
      </c>
      <c r="D131" s="11">
        <v>13440</v>
      </c>
      <c r="E131" s="28" t="s">
        <v>242</v>
      </c>
      <c r="F131" s="177" t="s">
        <v>185</v>
      </c>
      <c r="G131" s="169" t="s">
        <v>186</v>
      </c>
      <c r="H131" s="165">
        <v>189.97</v>
      </c>
      <c r="I131" s="45">
        <v>198.97</v>
      </c>
      <c r="J131" s="129" t="s">
        <v>60</v>
      </c>
      <c r="K131" s="42" t="s">
        <v>190</v>
      </c>
      <c r="L131" s="63" t="s">
        <v>243</v>
      </c>
    </row>
    <row r="132" spans="1:12" ht="20.25" x14ac:dyDescent="0.25">
      <c r="A132" s="60">
        <v>3</v>
      </c>
      <c r="B132" s="194"/>
      <c r="C132" s="126"/>
      <c r="D132" s="11"/>
      <c r="E132" s="28"/>
      <c r="F132" s="177"/>
      <c r="G132" s="169"/>
      <c r="H132" s="165"/>
      <c r="I132" s="45"/>
      <c r="J132" s="129"/>
      <c r="K132" s="42"/>
      <c r="L132" s="63"/>
    </row>
    <row r="133" spans="1:12" ht="20.25" x14ac:dyDescent="0.25">
      <c r="A133" s="60">
        <v>4</v>
      </c>
      <c r="B133" s="194"/>
      <c r="C133" s="126"/>
      <c r="D133" s="11"/>
      <c r="E133" s="28"/>
      <c r="F133" s="177"/>
      <c r="G133" s="169"/>
      <c r="H133" s="165"/>
      <c r="I133" s="45"/>
      <c r="J133" s="129"/>
      <c r="K133" s="42"/>
      <c r="L133" s="63"/>
    </row>
    <row r="134" spans="1:12" ht="20.25" x14ac:dyDescent="0.25">
      <c r="A134" s="60">
        <v>5</v>
      </c>
      <c r="B134" s="194"/>
      <c r="C134" s="126"/>
      <c r="D134" s="11"/>
      <c r="E134" s="28"/>
      <c r="F134" s="177"/>
      <c r="G134" s="169"/>
      <c r="H134" s="165"/>
      <c r="I134" s="45"/>
      <c r="J134" s="129"/>
      <c r="K134" s="42"/>
      <c r="L134" s="63"/>
    </row>
    <row r="135" spans="1:12" ht="20.25" x14ac:dyDescent="0.25">
      <c r="A135" s="60">
        <v>6</v>
      </c>
      <c r="B135" s="194"/>
      <c r="C135" s="126"/>
      <c r="D135" s="11"/>
      <c r="E135" s="28"/>
      <c r="F135" s="177"/>
      <c r="G135" s="169"/>
      <c r="H135" s="165"/>
      <c r="I135" s="45"/>
      <c r="J135" s="129"/>
      <c r="K135" s="42"/>
      <c r="L135" s="63"/>
    </row>
    <row r="136" spans="1:12" ht="20.25" x14ac:dyDescent="0.25">
      <c r="A136" s="60">
        <v>7</v>
      </c>
      <c r="B136" s="207"/>
      <c r="C136" s="126"/>
      <c r="D136" s="11"/>
      <c r="E136" s="28"/>
      <c r="F136" s="177"/>
      <c r="G136" s="169"/>
      <c r="H136" s="165"/>
      <c r="I136" s="45"/>
      <c r="J136" s="129"/>
      <c r="K136" s="42"/>
      <c r="L136" s="63"/>
    </row>
    <row r="137" spans="1:12" ht="20.25" x14ac:dyDescent="0.25">
      <c r="A137" s="60">
        <v>8</v>
      </c>
      <c r="B137" s="194"/>
      <c r="C137" s="126"/>
      <c r="D137" s="11"/>
      <c r="E137" s="28"/>
      <c r="F137" s="177"/>
      <c r="G137" s="169"/>
      <c r="H137" s="165"/>
      <c r="I137" s="45"/>
      <c r="J137" s="129"/>
      <c r="K137" s="42"/>
      <c r="L137" s="63"/>
    </row>
    <row r="138" spans="1:12" ht="20.25" x14ac:dyDescent="0.25">
      <c r="A138" s="60">
        <v>9</v>
      </c>
      <c r="B138" s="194"/>
      <c r="C138" s="126"/>
      <c r="D138" s="11"/>
      <c r="E138" s="28"/>
      <c r="F138" s="177"/>
      <c r="G138" s="169"/>
      <c r="H138" s="165"/>
      <c r="I138" s="45"/>
      <c r="J138" s="129"/>
      <c r="K138" s="42"/>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421.31</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16" t="s">
        <v>43</v>
      </c>
      <c r="D148" s="217"/>
      <c r="E148" s="217"/>
      <c r="F148" s="217"/>
      <c r="G148" s="217"/>
      <c r="H148" s="217"/>
      <c r="I148" s="217"/>
      <c r="J148" s="218"/>
      <c r="K148" s="58"/>
      <c r="L148" s="59"/>
    </row>
    <row r="149" spans="1:13" ht="40.5" x14ac:dyDescent="0.25">
      <c r="A149" s="3" t="s">
        <v>1</v>
      </c>
      <c r="B149" s="47" t="s">
        <v>5</v>
      </c>
      <c r="C149" s="126" t="s">
        <v>5</v>
      </c>
      <c r="D149" s="26" t="s">
        <v>6</v>
      </c>
      <c r="E149" s="25" t="s">
        <v>7</v>
      </c>
      <c r="F149" s="25" t="s">
        <v>11</v>
      </c>
      <c r="G149" s="7" t="s">
        <v>8</v>
      </c>
      <c r="H149" s="8" t="s">
        <v>9</v>
      </c>
      <c r="I149" s="9" t="s">
        <v>38</v>
      </c>
      <c r="J149" s="27" t="s">
        <v>10</v>
      </c>
      <c r="K149" s="40" t="s">
        <v>2</v>
      </c>
      <c r="L149" s="41" t="s">
        <v>20</v>
      </c>
    </row>
    <row r="150" spans="1:13" ht="20.25" x14ac:dyDescent="0.25">
      <c r="A150" s="60">
        <v>1</v>
      </c>
      <c r="B150" s="136"/>
      <c r="C150" s="126" t="s">
        <v>244</v>
      </c>
      <c r="D150" s="11">
        <v>13320</v>
      </c>
      <c r="E150" s="28" t="s">
        <v>245</v>
      </c>
      <c r="F150" s="177" t="s">
        <v>193</v>
      </c>
      <c r="G150" s="169" t="s">
        <v>194</v>
      </c>
      <c r="H150" s="165">
        <v>25.52</v>
      </c>
      <c r="I150" s="45">
        <v>25.52</v>
      </c>
      <c r="J150" s="129" t="s">
        <v>60</v>
      </c>
      <c r="K150" s="42"/>
      <c r="L150" s="63" t="s">
        <v>246</v>
      </c>
    </row>
    <row r="151" spans="1:13" ht="20.25" x14ac:dyDescent="0.25">
      <c r="A151" s="60">
        <v>2</v>
      </c>
      <c r="B151" s="48"/>
      <c r="C151" s="126"/>
      <c r="D151" s="11"/>
      <c r="E151" s="28"/>
      <c r="F151" s="177"/>
      <c r="G151" s="169"/>
      <c r="H151" s="165"/>
      <c r="I151" s="45"/>
      <c r="J151" s="129"/>
      <c r="K151" s="42"/>
      <c r="L151" s="63"/>
      <c r="M151" s="103"/>
    </row>
    <row r="152" spans="1:13" ht="20.25" x14ac:dyDescent="0.25">
      <c r="A152" s="60">
        <v>3</v>
      </c>
      <c r="B152" s="150"/>
      <c r="C152" s="126"/>
      <c r="D152" s="11"/>
      <c r="E152" s="28"/>
      <c r="F152" s="177"/>
      <c r="G152" s="169"/>
      <c r="H152" s="165"/>
      <c r="I152" s="45"/>
      <c r="J152" s="129"/>
      <c r="K152" s="42"/>
      <c r="L152" s="63"/>
    </row>
    <row r="153" spans="1:13" ht="20.25" x14ac:dyDescent="0.25">
      <c r="A153" s="60">
        <v>4</v>
      </c>
      <c r="B153" s="154"/>
      <c r="C153" s="126"/>
      <c r="D153" s="11"/>
      <c r="E153" s="28"/>
      <c r="F153" s="177"/>
      <c r="G153" s="169"/>
      <c r="H153" s="165"/>
      <c r="I153" s="45"/>
      <c r="J153" s="129"/>
      <c r="K153" s="42"/>
      <c r="L153" s="63"/>
    </row>
    <row r="154" spans="1:13" ht="20.25" x14ac:dyDescent="0.25">
      <c r="A154" s="60">
        <v>5</v>
      </c>
      <c r="B154" s="48"/>
      <c r="C154" s="157"/>
      <c r="D154" s="11"/>
      <c r="E154" s="28"/>
      <c r="F154" s="177"/>
      <c r="G154" s="169"/>
      <c r="H154" s="165"/>
      <c r="I154" s="45"/>
      <c r="J154" s="129"/>
      <c r="K154" s="42"/>
      <c r="L154" s="211"/>
      <c r="M154" s="103"/>
    </row>
    <row r="155" spans="1:13" ht="20.25" x14ac:dyDescent="0.25">
      <c r="A155" s="60">
        <v>6</v>
      </c>
      <c r="B155" s="48"/>
      <c r="C155" s="126"/>
      <c r="D155" s="11"/>
      <c r="E155" s="28"/>
      <c r="F155" s="177"/>
      <c r="G155" s="169"/>
      <c r="H155" s="165"/>
      <c r="I155" s="45"/>
      <c r="J155" s="129"/>
      <c r="K155" s="42"/>
      <c r="L155" s="63"/>
      <c r="M155" s="103"/>
    </row>
    <row r="156" spans="1:13" ht="20.25" x14ac:dyDescent="0.25">
      <c r="A156" s="60">
        <v>7</v>
      </c>
      <c r="B156" s="148"/>
      <c r="C156" s="126"/>
      <c r="D156" s="11"/>
      <c r="E156" s="28"/>
      <c r="F156" s="177"/>
      <c r="G156" s="169"/>
      <c r="H156" s="165"/>
      <c r="I156" s="45"/>
      <c r="J156" s="129"/>
      <c r="K156" s="42"/>
      <c r="L156" s="63"/>
    </row>
    <row r="157" spans="1:13" ht="20.25" x14ac:dyDescent="0.25">
      <c r="A157" s="60">
        <v>8</v>
      </c>
      <c r="B157" s="152"/>
      <c r="C157" s="126"/>
      <c r="D157" s="11"/>
      <c r="E157" s="28"/>
      <c r="F157" s="177"/>
      <c r="G157" s="169"/>
      <c r="H157" s="165"/>
      <c r="I157" s="45"/>
      <c r="J157" s="129"/>
      <c r="K157" s="42"/>
      <c r="L157" s="63"/>
    </row>
    <row r="158" spans="1:13" ht="20.25" x14ac:dyDescent="0.25">
      <c r="A158" s="60">
        <v>9</v>
      </c>
      <c r="B158" s="148"/>
      <c r="C158" s="126"/>
      <c r="D158" s="11"/>
      <c r="E158" s="28"/>
      <c r="F158" s="177"/>
      <c r="G158" s="169"/>
      <c r="H158" s="165"/>
      <c r="I158" s="45"/>
      <c r="J158" s="129"/>
      <c r="K158" s="42"/>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25.52</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44</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38</v>
      </c>
      <c r="J167" s="27" t="s">
        <v>10</v>
      </c>
      <c r="K167" s="42" t="s">
        <v>2</v>
      </c>
      <c r="L167" s="41" t="s">
        <v>20</v>
      </c>
    </row>
    <row r="168" spans="1:12" ht="20.25" x14ac:dyDescent="0.25">
      <c r="A168" s="60">
        <v>1</v>
      </c>
      <c r="B168" s="60">
        <v>1</v>
      </c>
      <c r="C168" s="157" t="s">
        <v>61</v>
      </c>
      <c r="D168" s="11">
        <v>13780</v>
      </c>
      <c r="E168" s="28" t="s">
        <v>113</v>
      </c>
      <c r="F168" s="175" t="s">
        <v>63</v>
      </c>
      <c r="G168" s="169" t="s">
        <v>54</v>
      </c>
      <c r="H168" s="165">
        <v>65.430000000000007</v>
      </c>
      <c r="I168" s="45">
        <v>65.430000000000007</v>
      </c>
      <c r="J168" s="129" t="s">
        <v>64</v>
      </c>
      <c r="K168" s="42"/>
      <c r="L168" s="211" t="s">
        <v>114</v>
      </c>
    </row>
    <row r="169" spans="1:12" ht="20.25" x14ac:dyDescent="0.25">
      <c r="A169" s="60">
        <v>2</v>
      </c>
      <c r="B169" s="60"/>
      <c r="C169" s="126" t="s">
        <v>240</v>
      </c>
      <c r="D169" s="11">
        <v>13440</v>
      </c>
      <c r="E169" s="28" t="s">
        <v>247</v>
      </c>
      <c r="F169" s="177" t="s">
        <v>248</v>
      </c>
      <c r="G169" s="169" t="s">
        <v>186</v>
      </c>
      <c r="H169" s="165">
        <v>42.34</v>
      </c>
      <c r="I169" s="45">
        <v>42.34</v>
      </c>
      <c r="J169" s="129" t="s">
        <v>60</v>
      </c>
      <c r="K169" s="42"/>
      <c r="L169" s="63" t="s">
        <v>249</v>
      </c>
    </row>
    <row r="170" spans="1:12" ht="20.25" x14ac:dyDescent="0.25">
      <c r="A170" s="60">
        <v>3</v>
      </c>
      <c r="B170" s="60"/>
      <c r="C170" s="157" t="s">
        <v>240</v>
      </c>
      <c r="D170" s="11">
        <v>13440</v>
      </c>
      <c r="E170" s="28" t="s">
        <v>242</v>
      </c>
      <c r="F170" s="177" t="s">
        <v>250</v>
      </c>
      <c r="G170" s="169" t="s">
        <v>186</v>
      </c>
      <c r="H170" s="165">
        <v>18.97</v>
      </c>
      <c r="I170" s="45">
        <v>18.97</v>
      </c>
      <c r="J170" s="129" t="s">
        <v>60</v>
      </c>
      <c r="K170" s="42"/>
      <c r="L170" s="211" t="s">
        <v>251</v>
      </c>
    </row>
    <row r="171" spans="1:12" ht="20.25" x14ac:dyDescent="0.25">
      <c r="A171" s="60">
        <v>4</v>
      </c>
      <c r="B171" s="60"/>
      <c r="C171" s="126" t="s">
        <v>252</v>
      </c>
      <c r="D171" s="11">
        <v>13320</v>
      </c>
      <c r="E171" s="28" t="s">
        <v>253</v>
      </c>
      <c r="F171" s="177" t="s">
        <v>193</v>
      </c>
      <c r="G171" s="169" t="s">
        <v>194</v>
      </c>
      <c r="H171" s="165">
        <v>11.16</v>
      </c>
      <c r="I171" s="45">
        <v>11.16</v>
      </c>
      <c r="J171" s="129" t="s">
        <v>60</v>
      </c>
      <c r="K171" s="42"/>
      <c r="L171" s="63" t="s">
        <v>254</v>
      </c>
    </row>
    <row r="172" spans="1:12" ht="20.25" x14ac:dyDescent="0.25">
      <c r="A172" s="60">
        <v>5</v>
      </c>
      <c r="B172" s="60"/>
      <c r="C172" s="126" t="s">
        <v>255</v>
      </c>
      <c r="D172" s="11">
        <v>13610</v>
      </c>
      <c r="E172" s="28" t="s">
        <v>256</v>
      </c>
      <c r="F172" s="177" t="s">
        <v>257</v>
      </c>
      <c r="G172" s="169" t="s">
        <v>205</v>
      </c>
      <c r="H172" s="165">
        <v>238</v>
      </c>
      <c r="I172" s="45">
        <v>238</v>
      </c>
      <c r="J172" s="129" t="s">
        <v>186</v>
      </c>
      <c r="K172" s="42"/>
      <c r="L172" s="63" t="s">
        <v>258</v>
      </c>
    </row>
    <row r="173" spans="1:12" ht="20.25" x14ac:dyDescent="0.25">
      <c r="A173" s="60">
        <v>6</v>
      </c>
      <c r="B173" s="60"/>
      <c r="C173" s="126" t="s">
        <v>259</v>
      </c>
      <c r="D173" s="11">
        <v>13460</v>
      </c>
      <c r="E173" s="28" t="s">
        <v>260</v>
      </c>
      <c r="F173" s="177" t="s">
        <v>261</v>
      </c>
      <c r="G173" s="169" t="s">
        <v>262</v>
      </c>
      <c r="H173" s="165">
        <v>948.56</v>
      </c>
      <c r="I173" s="45">
        <v>948.56</v>
      </c>
      <c r="J173" s="129" t="s">
        <v>186</v>
      </c>
      <c r="K173" s="42"/>
      <c r="L173" s="63" t="s">
        <v>263</v>
      </c>
    </row>
    <row r="174" spans="1:12" ht="24.95" customHeight="1" x14ac:dyDescent="0.25">
      <c r="A174" s="60">
        <v>7</v>
      </c>
      <c r="B174" s="60"/>
      <c r="C174" s="157"/>
      <c r="D174" s="11"/>
      <c r="E174" s="28"/>
      <c r="F174" s="177"/>
      <c r="G174" s="169"/>
      <c r="H174" s="165"/>
      <c r="I174" s="45"/>
      <c r="J174" s="129"/>
      <c r="K174" s="42"/>
      <c r="L174" s="211"/>
    </row>
    <row r="175" spans="1:12" ht="24.95" customHeight="1" x14ac:dyDescent="0.25">
      <c r="A175" s="60">
        <v>8</v>
      </c>
      <c r="B175" s="60"/>
      <c r="C175" s="126"/>
      <c r="D175" s="11"/>
      <c r="E175" s="28"/>
      <c r="F175" s="177"/>
      <c r="G175" s="169"/>
      <c r="H175" s="165"/>
      <c r="I175" s="45"/>
      <c r="J175" s="129"/>
      <c r="K175" s="42"/>
      <c r="L175" s="63"/>
    </row>
    <row r="176" spans="1:12" ht="24.95" customHeight="1" x14ac:dyDescent="0.25">
      <c r="A176" s="60">
        <v>9</v>
      </c>
      <c r="B176" s="60"/>
      <c r="C176" s="126"/>
      <c r="D176" s="11"/>
      <c r="E176" s="28"/>
      <c r="F176" s="177"/>
      <c r="G176" s="46"/>
      <c r="H176" s="165"/>
      <c r="I176" s="153"/>
      <c r="J176" s="29"/>
      <c r="K176" s="164"/>
      <c r="L176" s="63"/>
    </row>
    <row r="177" spans="1:12" ht="24.95" customHeight="1" x14ac:dyDescent="0.25">
      <c r="A177" s="60">
        <v>10</v>
      </c>
      <c r="B177" s="60"/>
      <c r="C177" s="126"/>
      <c r="D177" s="11"/>
      <c r="E177" s="28"/>
      <c r="F177" s="177"/>
      <c r="G177" s="46"/>
      <c r="H177" s="165"/>
      <c r="I177" s="153"/>
      <c r="J177" s="29"/>
      <c r="K177" s="164"/>
      <c r="L177" s="63"/>
    </row>
    <row r="178" spans="1:12" ht="20.25" x14ac:dyDescent="0.25">
      <c r="A178" s="60">
        <v>11</v>
      </c>
      <c r="B178" s="60"/>
      <c r="C178" s="157"/>
      <c r="D178" s="11"/>
      <c r="E178" s="28"/>
      <c r="F178" s="177"/>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48</v>
      </c>
      <c r="I185" s="73">
        <f>SUM(I168:I184)</f>
        <v>1324.46</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16" t="s">
        <v>45</v>
      </c>
      <c r="D187" s="217"/>
      <c r="E187" s="217"/>
      <c r="F187" s="217"/>
      <c r="G187" s="217"/>
      <c r="H187" s="217"/>
      <c r="I187" s="217"/>
      <c r="J187" s="218"/>
      <c r="K187" s="58"/>
      <c r="L187" s="59"/>
    </row>
    <row r="188" spans="1:12" ht="40.5" x14ac:dyDescent="0.25">
      <c r="A188" s="3" t="s">
        <v>1</v>
      </c>
      <c r="B188" s="47" t="s">
        <v>5</v>
      </c>
      <c r="C188" s="126" t="s">
        <v>5</v>
      </c>
      <c r="D188" s="26" t="s">
        <v>6</v>
      </c>
      <c r="E188" s="25" t="s">
        <v>7</v>
      </c>
      <c r="F188" s="25" t="s">
        <v>11</v>
      </c>
      <c r="G188" s="7" t="s">
        <v>8</v>
      </c>
      <c r="H188" s="8" t="s">
        <v>9</v>
      </c>
      <c r="I188" s="9" t="s">
        <v>38</v>
      </c>
      <c r="J188" s="27" t="s">
        <v>10</v>
      </c>
      <c r="K188" s="40" t="s">
        <v>2</v>
      </c>
      <c r="L188" s="41" t="s">
        <v>20</v>
      </c>
    </row>
    <row r="189" spans="1:12" ht="20.25" x14ac:dyDescent="0.25">
      <c r="A189" s="31">
        <v>1</v>
      </c>
      <c r="B189" s="158"/>
      <c r="C189" s="157" t="s">
        <v>115</v>
      </c>
      <c r="D189" s="11">
        <v>13610</v>
      </c>
      <c r="E189" s="28" t="s">
        <v>116</v>
      </c>
      <c r="F189" s="177" t="s">
        <v>117</v>
      </c>
      <c r="G189" s="169" t="s">
        <v>55</v>
      </c>
      <c r="H189" s="165">
        <v>48.3</v>
      </c>
      <c r="I189" s="45">
        <v>48.3</v>
      </c>
      <c r="J189" s="129" t="s">
        <v>64</v>
      </c>
      <c r="K189" s="42"/>
      <c r="L189" s="63" t="s">
        <v>118</v>
      </c>
    </row>
    <row r="190" spans="1:12" ht="20.25" x14ac:dyDescent="0.25">
      <c r="A190" s="31">
        <v>2</v>
      </c>
      <c r="B190" s="203"/>
      <c r="C190" s="157" t="s">
        <v>119</v>
      </c>
      <c r="D190" s="11">
        <v>14010</v>
      </c>
      <c r="E190" s="28" t="s">
        <v>120</v>
      </c>
      <c r="F190" s="177" t="s">
        <v>121</v>
      </c>
      <c r="G190" s="169" t="s">
        <v>55</v>
      </c>
      <c r="H190" s="165">
        <v>50</v>
      </c>
      <c r="I190" s="45">
        <v>50</v>
      </c>
      <c r="J190" s="129" t="s">
        <v>64</v>
      </c>
      <c r="K190" s="42"/>
      <c r="L190" s="63" t="s">
        <v>122</v>
      </c>
    </row>
    <row r="191" spans="1:12" ht="20.25" x14ac:dyDescent="0.25">
      <c r="A191" s="31">
        <v>3</v>
      </c>
      <c r="B191" s="203"/>
      <c r="C191" s="157" t="s">
        <v>264</v>
      </c>
      <c r="D191" s="11">
        <v>13250</v>
      </c>
      <c r="E191" s="28" t="s">
        <v>265</v>
      </c>
      <c r="F191" s="177" t="s">
        <v>266</v>
      </c>
      <c r="G191" s="169" t="s">
        <v>194</v>
      </c>
      <c r="H191" s="165">
        <v>82.55</v>
      </c>
      <c r="I191" s="45">
        <v>82.55</v>
      </c>
      <c r="J191" s="129" t="s">
        <v>60</v>
      </c>
      <c r="K191" s="42"/>
      <c r="L191" s="63" t="s">
        <v>267</v>
      </c>
    </row>
    <row r="192" spans="1:12" ht="20.25" x14ac:dyDescent="0.25">
      <c r="A192" s="31">
        <v>4</v>
      </c>
      <c r="B192" s="203"/>
      <c r="C192" s="157" t="s">
        <v>268</v>
      </c>
      <c r="D192" s="11">
        <v>13250</v>
      </c>
      <c r="E192" s="28" t="s">
        <v>269</v>
      </c>
      <c r="F192" s="177" t="s">
        <v>266</v>
      </c>
      <c r="G192" s="169" t="s">
        <v>194</v>
      </c>
      <c r="H192" s="165">
        <v>10.31</v>
      </c>
      <c r="I192" s="45">
        <v>10.31</v>
      </c>
      <c r="J192" s="129" t="s">
        <v>60</v>
      </c>
      <c r="K192" s="42"/>
      <c r="L192" s="63" t="s">
        <v>270</v>
      </c>
    </row>
    <row r="193" spans="1:12" ht="20.25" x14ac:dyDescent="0.25">
      <c r="A193" s="31">
        <v>5</v>
      </c>
      <c r="B193" s="203"/>
      <c r="C193" s="157" t="s">
        <v>271</v>
      </c>
      <c r="D193" s="11">
        <v>13250</v>
      </c>
      <c r="E193" s="28" t="s">
        <v>272</v>
      </c>
      <c r="F193" s="177" t="s">
        <v>266</v>
      </c>
      <c r="G193" s="169" t="s">
        <v>273</v>
      </c>
      <c r="H193" s="165">
        <v>129.80000000000001</v>
      </c>
      <c r="I193" s="45">
        <v>129.80000000000001</v>
      </c>
      <c r="J193" s="129" t="s">
        <v>60</v>
      </c>
      <c r="K193" s="42"/>
      <c r="L193" s="63" t="s">
        <v>274</v>
      </c>
    </row>
    <row r="194" spans="1:12" ht="20.25" x14ac:dyDescent="0.25">
      <c r="A194" s="31">
        <v>6</v>
      </c>
      <c r="B194" s="203"/>
      <c r="C194" s="157" t="s">
        <v>275</v>
      </c>
      <c r="D194" s="11">
        <v>13320</v>
      </c>
      <c r="E194" s="28" t="s">
        <v>276</v>
      </c>
      <c r="F194" s="177" t="s">
        <v>193</v>
      </c>
      <c r="G194" s="169" t="s">
        <v>194</v>
      </c>
      <c r="H194" s="165">
        <v>23.93</v>
      </c>
      <c r="I194" s="146">
        <v>23.93</v>
      </c>
      <c r="J194" s="129" t="s">
        <v>60</v>
      </c>
      <c r="K194" s="42"/>
      <c r="L194" s="63" t="s">
        <v>277</v>
      </c>
    </row>
    <row r="195" spans="1:12" ht="20.25" x14ac:dyDescent="0.25">
      <c r="A195" s="31">
        <v>7</v>
      </c>
      <c r="B195" s="203"/>
      <c r="C195" s="157" t="s">
        <v>278</v>
      </c>
      <c r="D195" s="11">
        <v>13230</v>
      </c>
      <c r="E195" s="28" t="s">
        <v>279</v>
      </c>
      <c r="F195" s="177" t="s">
        <v>315</v>
      </c>
      <c r="G195" s="169" t="s">
        <v>280</v>
      </c>
      <c r="H195" s="165">
        <v>21.6</v>
      </c>
      <c r="I195" s="146">
        <v>21.6</v>
      </c>
      <c r="J195" s="129" t="s">
        <v>198</v>
      </c>
      <c r="K195" s="42"/>
      <c r="L195" s="63" t="s">
        <v>281</v>
      </c>
    </row>
    <row r="196" spans="1:12" ht="20.25" x14ac:dyDescent="0.25">
      <c r="A196" s="31">
        <v>8</v>
      </c>
      <c r="B196" s="203"/>
      <c r="C196" s="157" t="s">
        <v>119</v>
      </c>
      <c r="D196" s="11">
        <v>14010</v>
      </c>
      <c r="E196" s="28" t="s">
        <v>282</v>
      </c>
      <c r="F196" s="177" t="s">
        <v>121</v>
      </c>
      <c r="G196" s="169" t="s">
        <v>64</v>
      </c>
      <c r="H196" s="165">
        <v>178</v>
      </c>
      <c r="I196" s="146">
        <v>178</v>
      </c>
      <c r="J196" s="129" t="s">
        <v>186</v>
      </c>
      <c r="K196" s="42"/>
      <c r="L196" s="63" t="s">
        <v>283</v>
      </c>
    </row>
    <row r="197" spans="1:12" ht="20.25" x14ac:dyDescent="0.25">
      <c r="A197" s="31">
        <v>9</v>
      </c>
      <c r="B197" s="203"/>
      <c r="C197" s="157" t="s">
        <v>284</v>
      </c>
      <c r="D197" s="11">
        <v>14140</v>
      </c>
      <c r="E197" s="28" t="s">
        <v>285</v>
      </c>
      <c r="F197" s="177" t="s">
        <v>125</v>
      </c>
      <c r="G197" s="169" t="s">
        <v>126</v>
      </c>
      <c r="H197" s="165">
        <v>741</v>
      </c>
      <c r="I197" s="146">
        <v>741</v>
      </c>
      <c r="J197" s="129" t="s">
        <v>186</v>
      </c>
      <c r="K197" s="42"/>
      <c r="L197" s="63" t="s">
        <v>286</v>
      </c>
    </row>
    <row r="198" spans="1:12" ht="20.25" x14ac:dyDescent="0.25">
      <c r="A198" s="31">
        <v>10</v>
      </c>
      <c r="B198" s="203"/>
      <c r="C198" s="157" t="s">
        <v>287</v>
      </c>
      <c r="D198" s="11">
        <v>14040</v>
      </c>
      <c r="E198" s="28" t="s">
        <v>288</v>
      </c>
      <c r="F198" s="177" t="s">
        <v>289</v>
      </c>
      <c r="G198" s="169" t="s">
        <v>55</v>
      </c>
      <c r="H198" s="165">
        <v>55.46</v>
      </c>
      <c r="I198" s="146">
        <v>55.46</v>
      </c>
      <c r="J198" s="129" t="s">
        <v>186</v>
      </c>
      <c r="K198" s="42"/>
      <c r="L198" s="63" t="s">
        <v>290</v>
      </c>
    </row>
    <row r="199" spans="1:12" ht="20.25" x14ac:dyDescent="0.25">
      <c r="A199" s="31">
        <v>11</v>
      </c>
      <c r="B199" s="203"/>
      <c r="C199" s="157" t="s">
        <v>291</v>
      </c>
      <c r="D199" s="11">
        <v>13780</v>
      </c>
      <c r="E199" s="28" t="s">
        <v>292</v>
      </c>
      <c r="F199" s="177" t="s">
        <v>63</v>
      </c>
      <c r="G199" s="169" t="s">
        <v>55</v>
      </c>
      <c r="H199" s="165">
        <v>1590.4</v>
      </c>
      <c r="I199" s="146">
        <v>1590.4</v>
      </c>
      <c r="J199" s="129" t="s">
        <v>186</v>
      </c>
      <c r="K199" s="42"/>
      <c r="L199" s="63" t="s">
        <v>293</v>
      </c>
    </row>
    <row r="200" spans="1:12" ht="20.25" x14ac:dyDescent="0.25">
      <c r="A200" s="31">
        <v>12</v>
      </c>
      <c r="B200" s="203"/>
      <c r="C200" s="126"/>
      <c r="D200" s="11"/>
      <c r="E200" s="28"/>
      <c r="F200" s="177"/>
      <c r="G200" s="46"/>
      <c r="H200" s="165"/>
      <c r="I200" s="153"/>
      <c r="J200" s="29"/>
      <c r="K200" s="164"/>
      <c r="L200" s="63"/>
    </row>
    <row r="201" spans="1:12" ht="20.25" x14ac:dyDescent="0.25">
      <c r="A201" s="31">
        <v>13</v>
      </c>
      <c r="B201" s="203"/>
      <c r="C201" s="126"/>
      <c r="D201" s="11"/>
      <c r="E201" s="28"/>
      <c r="F201" s="177"/>
      <c r="G201" s="46"/>
      <c r="H201" s="165"/>
      <c r="I201" s="153"/>
      <c r="J201" s="29"/>
      <c r="K201" s="164"/>
      <c r="L201" s="63"/>
    </row>
    <row r="202" spans="1:12" ht="20.25" x14ac:dyDescent="0.25">
      <c r="A202" s="31">
        <v>14</v>
      </c>
      <c r="B202" s="203"/>
      <c r="C202" s="126"/>
      <c r="D202" s="11"/>
      <c r="E202" s="28"/>
      <c r="F202" s="177"/>
      <c r="G202" s="46"/>
      <c r="H202" s="165"/>
      <c r="I202" s="153"/>
      <c r="J202" s="29"/>
      <c r="K202" s="164"/>
      <c r="L202" s="63"/>
    </row>
    <row r="203" spans="1:12" ht="20.25" x14ac:dyDescent="0.25">
      <c r="A203" s="31">
        <v>15</v>
      </c>
      <c r="B203" s="203"/>
      <c r="C203" s="126"/>
      <c r="D203" s="11"/>
      <c r="E203" s="28"/>
      <c r="F203" s="177"/>
      <c r="G203" s="46"/>
      <c r="H203" s="165"/>
      <c r="I203" s="153"/>
      <c r="J203" s="29"/>
      <c r="K203" s="164"/>
      <c r="L203" s="63"/>
    </row>
    <row r="204" spans="1:12" ht="20.25" x14ac:dyDescent="0.25">
      <c r="A204" s="31">
        <v>16</v>
      </c>
      <c r="B204" s="203"/>
      <c r="C204" s="157"/>
      <c r="D204" s="11"/>
      <c r="E204" s="28"/>
      <c r="F204" s="177"/>
      <c r="G204" s="169"/>
      <c r="H204" s="165"/>
      <c r="I204" s="45"/>
      <c r="J204" s="129"/>
      <c r="K204" s="42"/>
      <c r="L204" s="211"/>
    </row>
    <row r="205" spans="1:12" ht="20.25" x14ac:dyDescent="0.25">
      <c r="A205" s="31">
        <v>17</v>
      </c>
      <c r="B205" s="203"/>
      <c r="C205" s="157"/>
      <c r="D205" s="11"/>
      <c r="E205" s="28"/>
      <c r="F205" s="177"/>
      <c r="G205" s="169"/>
      <c r="H205" s="165"/>
      <c r="I205" s="146"/>
      <c r="J205" s="129"/>
      <c r="K205" s="42"/>
      <c r="L205" s="63"/>
    </row>
    <row r="206" spans="1:12" ht="20.25" x14ac:dyDescent="0.25">
      <c r="A206" s="31">
        <v>18</v>
      </c>
      <c r="B206" s="203"/>
      <c r="C206" s="157"/>
      <c r="D206" s="11"/>
      <c r="E206" s="28"/>
      <c r="F206" s="177"/>
      <c r="G206" s="169"/>
      <c r="H206" s="165"/>
      <c r="I206" s="210"/>
      <c r="J206" s="129"/>
      <c r="K206" s="42"/>
      <c r="L206" s="63"/>
    </row>
    <row r="207" spans="1:12" ht="20.25" x14ac:dyDescent="0.25">
      <c r="A207" s="31">
        <v>19</v>
      </c>
      <c r="B207" s="203"/>
      <c r="C207" s="157"/>
      <c r="D207" s="11"/>
      <c r="E207" s="28"/>
      <c r="F207" s="177"/>
      <c r="G207" s="169"/>
      <c r="H207" s="165"/>
      <c r="I207" s="210"/>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34</v>
      </c>
      <c r="I215" s="65">
        <f>SUM(I189:I214)</f>
        <v>2931.3500000000004</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16" t="s">
        <v>46</v>
      </c>
      <c r="D217" s="217"/>
      <c r="E217" s="217"/>
      <c r="F217" s="217"/>
      <c r="G217" s="217"/>
      <c r="H217" s="217"/>
      <c r="I217" s="217"/>
      <c r="J217" s="218"/>
      <c r="K217" s="58"/>
      <c r="L217" s="59"/>
    </row>
    <row r="218" spans="1:12" ht="40.5" x14ac:dyDescent="0.25">
      <c r="A218" s="3" t="s">
        <v>1</v>
      </c>
      <c r="B218" s="47" t="s">
        <v>5</v>
      </c>
      <c r="C218" s="126" t="s">
        <v>5</v>
      </c>
      <c r="D218" s="26" t="s">
        <v>6</v>
      </c>
      <c r="E218" s="25" t="s">
        <v>7</v>
      </c>
      <c r="F218" s="25" t="s">
        <v>11</v>
      </c>
      <c r="G218" s="7" t="s">
        <v>8</v>
      </c>
      <c r="H218" s="8" t="s">
        <v>9</v>
      </c>
      <c r="I218" s="9" t="s">
        <v>38</v>
      </c>
      <c r="J218" s="27" t="s">
        <v>10</v>
      </c>
      <c r="K218" s="36" t="s">
        <v>2</v>
      </c>
      <c r="L218" s="38" t="s">
        <v>20</v>
      </c>
    </row>
    <row r="219" spans="1:12" ht="20.25" x14ac:dyDescent="0.3">
      <c r="A219" s="31">
        <v>1</v>
      </c>
      <c r="B219" s="147"/>
      <c r="C219" s="130" t="s">
        <v>128</v>
      </c>
      <c r="D219" s="134">
        <v>13141</v>
      </c>
      <c r="E219" s="209" t="s">
        <v>129</v>
      </c>
      <c r="F219" s="174" t="s">
        <v>130</v>
      </c>
      <c r="G219" s="131" t="s">
        <v>131</v>
      </c>
      <c r="H219" s="132">
        <v>133.38</v>
      </c>
      <c r="I219" s="133">
        <f>H219</f>
        <v>133.38</v>
      </c>
      <c r="J219" s="151" t="s">
        <v>132</v>
      </c>
      <c r="K219" s="219"/>
      <c r="L219" s="220"/>
    </row>
    <row r="220" spans="1:12" ht="20.25" x14ac:dyDescent="0.3">
      <c r="A220" s="31">
        <v>2</v>
      </c>
      <c r="B220" s="213"/>
      <c r="C220" s="130" t="s">
        <v>128</v>
      </c>
      <c r="D220" s="134">
        <v>13141</v>
      </c>
      <c r="E220" s="209" t="s">
        <v>133</v>
      </c>
      <c r="F220" s="174" t="s">
        <v>134</v>
      </c>
      <c r="G220" s="131" t="s">
        <v>135</v>
      </c>
      <c r="H220" s="132">
        <v>66.69</v>
      </c>
      <c r="I220" s="133">
        <f>H220</f>
        <v>66.69</v>
      </c>
      <c r="J220" s="151" t="s">
        <v>132</v>
      </c>
      <c r="K220" s="214"/>
      <c r="L220" s="215"/>
    </row>
    <row r="221" spans="1:12" ht="20.25" x14ac:dyDescent="0.3">
      <c r="A221" s="31">
        <v>3</v>
      </c>
      <c r="B221" s="197"/>
      <c r="C221" s="130" t="s">
        <v>136</v>
      </c>
      <c r="D221" s="134">
        <v>31110</v>
      </c>
      <c r="E221" s="209" t="s">
        <v>137</v>
      </c>
      <c r="F221" s="174" t="s">
        <v>138</v>
      </c>
      <c r="G221" s="131" t="s">
        <v>139</v>
      </c>
      <c r="H221" s="132">
        <v>46925.5</v>
      </c>
      <c r="I221" s="133">
        <f t="shared" ref="I221:I249" si="0">H221</f>
        <v>46925.5</v>
      </c>
      <c r="J221" s="151" t="s">
        <v>132</v>
      </c>
      <c r="K221" s="219"/>
      <c r="L221" s="220"/>
    </row>
    <row r="222" spans="1:12" ht="20.25" x14ac:dyDescent="0.3">
      <c r="A222" s="31"/>
      <c r="B222" s="197"/>
      <c r="C222" s="130" t="s">
        <v>140</v>
      </c>
      <c r="D222" s="134">
        <v>13620</v>
      </c>
      <c r="E222" s="209" t="s">
        <v>141</v>
      </c>
      <c r="F222" s="174" t="s">
        <v>142</v>
      </c>
      <c r="G222" s="131" t="s">
        <v>143</v>
      </c>
      <c r="H222" s="132">
        <v>2181.92</v>
      </c>
      <c r="I222" s="133">
        <f t="shared" si="0"/>
        <v>2181.92</v>
      </c>
      <c r="J222" s="151" t="s">
        <v>132</v>
      </c>
      <c r="K222" s="219"/>
      <c r="L222" s="220"/>
    </row>
    <row r="223" spans="1:12" ht="20.25" x14ac:dyDescent="0.3">
      <c r="A223" s="31"/>
      <c r="B223" s="197"/>
      <c r="C223" s="130" t="s">
        <v>140</v>
      </c>
      <c r="D223" s="134">
        <v>13620</v>
      </c>
      <c r="E223" s="209" t="s">
        <v>144</v>
      </c>
      <c r="F223" s="174" t="s">
        <v>142</v>
      </c>
      <c r="G223" s="131" t="s">
        <v>143</v>
      </c>
      <c r="H223" s="132">
        <v>2667.42</v>
      </c>
      <c r="I223" s="133">
        <f t="shared" si="0"/>
        <v>2667.42</v>
      </c>
      <c r="J223" s="151" t="s">
        <v>132</v>
      </c>
      <c r="K223" s="219"/>
      <c r="L223" s="220"/>
    </row>
    <row r="224" spans="1:12" ht="20.25" x14ac:dyDescent="0.3">
      <c r="A224" s="31"/>
      <c r="B224" s="197"/>
      <c r="C224" s="130" t="s">
        <v>140</v>
      </c>
      <c r="D224" s="134">
        <v>13620</v>
      </c>
      <c r="E224" s="209" t="s">
        <v>145</v>
      </c>
      <c r="F224" s="174" t="s">
        <v>142</v>
      </c>
      <c r="G224" s="131" t="s">
        <v>143</v>
      </c>
      <c r="H224" s="132">
        <v>3484.56</v>
      </c>
      <c r="I224" s="133">
        <f t="shared" si="0"/>
        <v>3484.56</v>
      </c>
      <c r="J224" s="151" t="s">
        <v>132</v>
      </c>
      <c r="K224" s="219"/>
      <c r="L224" s="220"/>
    </row>
    <row r="225" spans="1:12" ht="20.25" x14ac:dyDescent="0.3">
      <c r="A225" s="31"/>
      <c r="B225" s="197"/>
      <c r="C225" s="130" t="s">
        <v>140</v>
      </c>
      <c r="D225" s="134">
        <v>13620</v>
      </c>
      <c r="E225" s="209" t="s">
        <v>146</v>
      </c>
      <c r="F225" s="174" t="s">
        <v>142</v>
      </c>
      <c r="G225" s="131" t="s">
        <v>143</v>
      </c>
      <c r="H225" s="132">
        <v>3797.52</v>
      </c>
      <c r="I225" s="133">
        <f t="shared" si="0"/>
        <v>3797.52</v>
      </c>
      <c r="J225" s="151" t="s">
        <v>132</v>
      </c>
      <c r="K225" s="219"/>
      <c r="L225" s="220"/>
    </row>
    <row r="226" spans="1:12" ht="20.25" x14ac:dyDescent="0.3">
      <c r="A226" s="31"/>
      <c r="B226" s="197"/>
      <c r="C226" s="130" t="s">
        <v>140</v>
      </c>
      <c r="D226" s="134">
        <v>13620</v>
      </c>
      <c r="E226" s="209" t="s">
        <v>147</v>
      </c>
      <c r="F226" s="174" t="s">
        <v>142</v>
      </c>
      <c r="G226" s="131" t="s">
        <v>143</v>
      </c>
      <c r="H226" s="132">
        <v>20930</v>
      </c>
      <c r="I226" s="133">
        <f t="shared" si="0"/>
        <v>20930</v>
      </c>
      <c r="J226" s="151" t="s">
        <v>132</v>
      </c>
      <c r="K226" s="219"/>
      <c r="L226" s="220"/>
    </row>
    <row r="227" spans="1:12" ht="20.25" x14ac:dyDescent="0.3">
      <c r="A227" s="31"/>
      <c r="B227" s="197"/>
      <c r="C227" s="130" t="s">
        <v>140</v>
      </c>
      <c r="D227" s="134">
        <v>13620</v>
      </c>
      <c r="E227" s="209" t="s">
        <v>148</v>
      </c>
      <c r="F227" s="174" t="s">
        <v>149</v>
      </c>
      <c r="G227" s="131" t="s">
        <v>143</v>
      </c>
      <c r="H227" s="132">
        <v>1392.35</v>
      </c>
      <c r="I227" s="133">
        <f t="shared" si="0"/>
        <v>1392.35</v>
      </c>
      <c r="J227" s="151" t="s">
        <v>132</v>
      </c>
      <c r="K227" s="219"/>
      <c r="L227" s="220"/>
    </row>
    <row r="228" spans="1:12" ht="20.25" x14ac:dyDescent="0.3">
      <c r="A228" s="31"/>
      <c r="B228" s="197"/>
      <c r="C228" s="130" t="s">
        <v>140</v>
      </c>
      <c r="D228" s="134">
        <v>13620</v>
      </c>
      <c r="E228" s="209" t="s">
        <v>150</v>
      </c>
      <c r="F228" s="174" t="s">
        <v>149</v>
      </c>
      <c r="G228" s="131" t="s">
        <v>143</v>
      </c>
      <c r="H228" s="132">
        <v>4042</v>
      </c>
      <c r="I228" s="133">
        <f t="shared" si="0"/>
        <v>4042</v>
      </c>
      <c r="J228" s="151" t="s">
        <v>132</v>
      </c>
      <c r="K228" s="214"/>
      <c r="L228" s="215"/>
    </row>
    <row r="229" spans="1:12" ht="20.25" x14ac:dyDescent="0.3">
      <c r="A229" s="31"/>
      <c r="B229" s="197"/>
      <c r="C229" s="130" t="s">
        <v>140</v>
      </c>
      <c r="D229" s="134">
        <v>13620</v>
      </c>
      <c r="E229" s="209" t="s">
        <v>150</v>
      </c>
      <c r="F229" s="174" t="s">
        <v>149</v>
      </c>
      <c r="G229" s="131" t="s">
        <v>143</v>
      </c>
      <c r="H229" s="132">
        <v>12503.8</v>
      </c>
      <c r="I229" s="133">
        <f t="shared" si="0"/>
        <v>12503.8</v>
      </c>
      <c r="J229" s="151" t="s">
        <v>132</v>
      </c>
      <c r="K229" s="219"/>
      <c r="L229" s="220"/>
    </row>
    <row r="230" spans="1:12" ht="20.25" x14ac:dyDescent="0.3">
      <c r="A230" s="31"/>
      <c r="B230" s="197"/>
      <c r="C230" s="130" t="s">
        <v>140</v>
      </c>
      <c r="D230" s="134">
        <v>13620</v>
      </c>
      <c r="E230" s="209" t="s">
        <v>151</v>
      </c>
      <c r="F230" s="174" t="s">
        <v>142</v>
      </c>
      <c r="G230" s="131" t="s">
        <v>143</v>
      </c>
      <c r="H230" s="132">
        <v>1241.2</v>
      </c>
      <c r="I230" s="133">
        <f t="shared" si="0"/>
        <v>1241.2</v>
      </c>
      <c r="J230" s="151" t="s">
        <v>132</v>
      </c>
      <c r="K230" s="219"/>
      <c r="L230" s="220"/>
    </row>
    <row r="231" spans="1:12" ht="20.25" x14ac:dyDescent="0.3">
      <c r="A231" s="31"/>
      <c r="B231" s="197"/>
      <c r="C231" s="130" t="s">
        <v>140</v>
      </c>
      <c r="D231" s="134">
        <v>13620</v>
      </c>
      <c r="E231" s="209" t="s">
        <v>152</v>
      </c>
      <c r="F231" s="174" t="s">
        <v>142</v>
      </c>
      <c r="G231" s="131" t="s">
        <v>143</v>
      </c>
      <c r="H231" s="132">
        <v>5425.5</v>
      </c>
      <c r="I231" s="133">
        <f t="shared" si="0"/>
        <v>5425.5</v>
      </c>
      <c r="J231" s="151" t="s">
        <v>132</v>
      </c>
      <c r="K231" s="219"/>
      <c r="L231" s="220"/>
    </row>
    <row r="232" spans="1:12" ht="20.25" x14ac:dyDescent="0.3">
      <c r="A232" s="31"/>
      <c r="B232" s="197"/>
      <c r="C232" s="130" t="s">
        <v>140</v>
      </c>
      <c r="D232" s="134">
        <v>13620</v>
      </c>
      <c r="E232" s="209" t="s">
        <v>153</v>
      </c>
      <c r="F232" s="174" t="s">
        <v>142</v>
      </c>
      <c r="G232" s="131" t="s">
        <v>143</v>
      </c>
      <c r="H232" s="132">
        <v>2754.92</v>
      </c>
      <c r="I232" s="133">
        <f t="shared" si="0"/>
        <v>2754.92</v>
      </c>
      <c r="J232" s="151" t="s">
        <v>132</v>
      </c>
      <c r="K232" s="219"/>
      <c r="L232" s="220"/>
    </row>
    <row r="233" spans="1:12" ht="20.25" x14ac:dyDescent="0.3">
      <c r="A233" s="31"/>
      <c r="B233" s="197"/>
      <c r="C233" s="130" t="s">
        <v>140</v>
      </c>
      <c r="D233" s="134">
        <v>13620</v>
      </c>
      <c r="E233" s="209" t="s">
        <v>154</v>
      </c>
      <c r="F233" s="174" t="s">
        <v>142</v>
      </c>
      <c r="G233" s="131" t="s">
        <v>143</v>
      </c>
      <c r="H233" s="132">
        <v>3015.38</v>
      </c>
      <c r="I233" s="133">
        <f>H233</f>
        <v>3015.38</v>
      </c>
      <c r="J233" s="151" t="s">
        <v>132</v>
      </c>
      <c r="K233" s="214"/>
      <c r="L233" s="215"/>
    </row>
    <row r="234" spans="1:12" ht="20.25" x14ac:dyDescent="0.3">
      <c r="A234" s="31"/>
      <c r="B234" s="197"/>
      <c r="C234" s="130" t="s">
        <v>140</v>
      </c>
      <c r="D234" s="134">
        <v>13620</v>
      </c>
      <c r="E234" s="209" t="s">
        <v>150</v>
      </c>
      <c r="F234" s="174" t="s">
        <v>149</v>
      </c>
      <c r="G234" s="131" t="s">
        <v>143</v>
      </c>
      <c r="H234" s="132">
        <v>2069.06</v>
      </c>
      <c r="I234" s="133">
        <f t="shared" si="0"/>
        <v>2069.06</v>
      </c>
      <c r="J234" s="151" t="s">
        <v>132</v>
      </c>
      <c r="K234" s="219"/>
      <c r="L234" s="220"/>
    </row>
    <row r="235" spans="1:12" ht="20.25" x14ac:dyDescent="0.3">
      <c r="A235" s="31"/>
      <c r="B235" s="197"/>
      <c r="C235" s="130" t="s">
        <v>140</v>
      </c>
      <c r="D235" s="134">
        <v>13620</v>
      </c>
      <c r="E235" s="209" t="s">
        <v>150</v>
      </c>
      <c r="F235" s="174" t="s">
        <v>149</v>
      </c>
      <c r="G235" s="131" t="s">
        <v>143</v>
      </c>
      <c r="H235" s="132">
        <v>1626.05</v>
      </c>
      <c r="I235" s="133">
        <f t="shared" si="0"/>
        <v>1626.05</v>
      </c>
      <c r="J235" s="151" t="s">
        <v>132</v>
      </c>
      <c r="K235" s="214"/>
      <c r="L235" s="215"/>
    </row>
    <row r="236" spans="1:12" ht="20.25" x14ac:dyDescent="0.3">
      <c r="A236" s="31"/>
      <c r="B236" s="197"/>
      <c r="C236" s="130" t="s">
        <v>140</v>
      </c>
      <c r="D236" s="134">
        <v>13620</v>
      </c>
      <c r="E236" s="209" t="s">
        <v>150</v>
      </c>
      <c r="F236" s="174" t="s">
        <v>149</v>
      </c>
      <c r="G236" s="131" t="s">
        <v>143</v>
      </c>
      <c r="H236" s="132">
        <v>2112.8000000000002</v>
      </c>
      <c r="I236" s="133">
        <f t="shared" si="0"/>
        <v>2112.8000000000002</v>
      </c>
      <c r="J236" s="151" t="s">
        <v>132</v>
      </c>
      <c r="K236" s="214"/>
      <c r="L236" s="215"/>
    </row>
    <row r="237" spans="1:12" ht="20.25" x14ac:dyDescent="0.3">
      <c r="A237" s="31"/>
      <c r="B237" s="197"/>
      <c r="C237" s="130" t="s">
        <v>140</v>
      </c>
      <c r="D237" s="134">
        <v>13620</v>
      </c>
      <c r="E237" s="209" t="s">
        <v>150</v>
      </c>
      <c r="F237" s="174" t="s">
        <v>149</v>
      </c>
      <c r="G237" s="131" t="s">
        <v>143</v>
      </c>
      <c r="H237" s="132">
        <v>1221.7</v>
      </c>
      <c r="I237" s="133">
        <f t="shared" si="0"/>
        <v>1221.7</v>
      </c>
      <c r="J237" s="151" t="s">
        <v>132</v>
      </c>
      <c r="K237" s="214"/>
      <c r="L237" s="215"/>
    </row>
    <row r="238" spans="1:12" ht="20.25" x14ac:dyDescent="0.3">
      <c r="A238" s="31"/>
      <c r="B238" s="197"/>
      <c r="C238" s="130" t="s">
        <v>155</v>
      </c>
      <c r="D238" s="134">
        <v>14010</v>
      </c>
      <c r="E238" s="209" t="s">
        <v>156</v>
      </c>
      <c r="F238" s="174" t="s">
        <v>157</v>
      </c>
      <c r="G238" s="131" t="s">
        <v>158</v>
      </c>
      <c r="H238" s="132">
        <v>55</v>
      </c>
      <c r="I238" s="133">
        <f t="shared" si="0"/>
        <v>55</v>
      </c>
      <c r="J238" s="151" t="s">
        <v>159</v>
      </c>
      <c r="K238" s="214"/>
      <c r="L238" s="215"/>
    </row>
    <row r="239" spans="1:12" ht="20.25" x14ac:dyDescent="0.3">
      <c r="A239" s="31"/>
      <c r="B239" s="197"/>
      <c r="C239" s="130" t="s">
        <v>155</v>
      </c>
      <c r="D239" s="134">
        <v>14010</v>
      </c>
      <c r="E239" s="209" t="s">
        <v>160</v>
      </c>
      <c r="F239" s="174" t="s">
        <v>157</v>
      </c>
      <c r="G239" s="131" t="s">
        <v>158</v>
      </c>
      <c r="H239" s="132">
        <v>192</v>
      </c>
      <c r="I239" s="133">
        <f t="shared" si="0"/>
        <v>192</v>
      </c>
      <c r="J239" s="151" t="s">
        <v>159</v>
      </c>
      <c r="K239" s="214"/>
      <c r="L239" s="215"/>
    </row>
    <row r="240" spans="1:12" ht="20.25" x14ac:dyDescent="0.3">
      <c r="A240" s="31">
        <v>4</v>
      </c>
      <c r="B240" s="212"/>
      <c r="C240" s="130" t="s">
        <v>155</v>
      </c>
      <c r="D240" s="134">
        <v>14010</v>
      </c>
      <c r="E240" s="209" t="s">
        <v>161</v>
      </c>
      <c r="F240" s="174" t="s">
        <v>162</v>
      </c>
      <c r="G240" s="131" t="s">
        <v>163</v>
      </c>
      <c r="H240" s="132">
        <v>272.62</v>
      </c>
      <c r="I240" s="133">
        <f t="shared" si="0"/>
        <v>272.62</v>
      </c>
      <c r="J240" s="151" t="s">
        <v>159</v>
      </c>
      <c r="K240" s="214"/>
      <c r="L240" s="215"/>
    </row>
    <row r="241" spans="1:12" ht="20.25" x14ac:dyDescent="0.3">
      <c r="A241" s="31">
        <v>5</v>
      </c>
      <c r="B241" s="130"/>
      <c r="C241" s="130" t="s">
        <v>155</v>
      </c>
      <c r="D241" s="134">
        <v>14010</v>
      </c>
      <c r="E241" s="209" t="s">
        <v>164</v>
      </c>
      <c r="F241" s="174" t="s">
        <v>165</v>
      </c>
      <c r="G241" s="131" t="s">
        <v>163</v>
      </c>
      <c r="H241" s="132">
        <v>272</v>
      </c>
      <c r="I241" s="133">
        <f t="shared" si="0"/>
        <v>272</v>
      </c>
      <c r="J241" s="151" t="s">
        <v>159</v>
      </c>
      <c r="K241" s="214"/>
      <c r="L241" s="215"/>
    </row>
    <row r="242" spans="1:12" ht="20.25" x14ac:dyDescent="0.3">
      <c r="A242" s="31">
        <v>6</v>
      </c>
      <c r="B242" s="130"/>
      <c r="C242" s="130" t="s">
        <v>155</v>
      </c>
      <c r="D242" s="134">
        <v>14010</v>
      </c>
      <c r="E242" s="209" t="s">
        <v>166</v>
      </c>
      <c r="F242" s="174" t="s">
        <v>165</v>
      </c>
      <c r="G242" s="131" t="s">
        <v>163</v>
      </c>
      <c r="H242" s="132">
        <v>695</v>
      </c>
      <c r="I242" s="133">
        <f t="shared" si="0"/>
        <v>695</v>
      </c>
      <c r="J242" s="151" t="s">
        <v>159</v>
      </c>
      <c r="K242" s="214"/>
      <c r="L242" s="215"/>
    </row>
    <row r="243" spans="1:12" ht="20.25" x14ac:dyDescent="0.3">
      <c r="A243" s="31">
        <v>7</v>
      </c>
      <c r="B243" s="130"/>
      <c r="C243" s="130" t="s">
        <v>155</v>
      </c>
      <c r="D243" s="134">
        <v>14010</v>
      </c>
      <c r="E243" s="209" t="s">
        <v>156</v>
      </c>
      <c r="F243" s="174" t="s">
        <v>157</v>
      </c>
      <c r="G243" s="131" t="s">
        <v>158</v>
      </c>
      <c r="H243" s="132">
        <v>55</v>
      </c>
      <c r="I243" s="133">
        <f t="shared" si="0"/>
        <v>55</v>
      </c>
      <c r="J243" s="151" t="s">
        <v>159</v>
      </c>
      <c r="K243" s="214"/>
      <c r="L243" s="215"/>
    </row>
    <row r="244" spans="1:12" ht="20.25" x14ac:dyDescent="0.3">
      <c r="A244" s="31">
        <v>8</v>
      </c>
      <c r="B244" s="130"/>
      <c r="C244" s="130" t="s">
        <v>167</v>
      </c>
      <c r="D244" s="134">
        <v>13720</v>
      </c>
      <c r="E244" s="209" t="s">
        <v>168</v>
      </c>
      <c r="F244" s="174" t="s">
        <v>169</v>
      </c>
      <c r="G244" s="131" t="s">
        <v>158</v>
      </c>
      <c r="H244" s="132">
        <v>23666</v>
      </c>
      <c r="I244" s="133">
        <f t="shared" si="0"/>
        <v>23666</v>
      </c>
      <c r="J244" s="151" t="s">
        <v>170</v>
      </c>
      <c r="K244" s="214"/>
      <c r="L244" s="215"/>
    </row>
    <row r="245" spans="1:12" ht="20.25" x14ac:dyDescent="0.3">
      <c r="A245" s="31">
        <v>9</v>
      </c>
      <c r="B245" s="130"/>
      <c r="C245" s="130" t="s">
        <v>167</v>
      </c>
      <c r="D245" s="134">
        <v>13720</v>
      </c>
      <c r="E245" s="209" t="s">
        <v>171</v>
      </c>
      <c r="F245" s="174" t="s">
        <v>169</v>
      </c>
      <c r="G245" s="131" t="s">
        <v>158</v>
      </c>
      <c r="H245" s="132">
        <v>41437.99</v>
      </c>
      <c r="I245" s="133">
        <f t="shared" si="0"/>
        <v>41437.99</v>
      </c>
      <c r="J245" s="151" t="s">
        <v>170</v>
      </c>
      <c r="K245" s="214"/>
      <c r="L245" s="215"/>
    </row>
    <row r="246" spans="1:12" ht="20.25" x14ac:dyDescent="0.3">
      <c r="A246" s="31">
        <v>10</v>
      </c>
      <c r="B246" s="130"/>
      <c r="C246" s="130" t="s">
        <v>167</v>
      </c>
      <c r="D246" s="134">
        <v>13720</v>
      </c>
      <c r="E246" s="209" t="s">
        <v>172</v>
      </c>
      <c r="F246" s="174" t="s">
        <v>169</v>
      </c>
      <c r="G246" s="131" t="s">
        <v>158</v>
      </c>
      <c r="H246" s="132">
        <v>35499.01</v>
      </c>
      <c r="I246" s="133">
        <f t="shared" si="0"/>
        <v>35499.01</v>
      </c>
      <c r="J246" s="151" t="s">
        <v>170</v>
      </c>
      <c r="K246" s="214"/>
      <c r="L246" s="215"/>
    </row>
    <row r="247" spans="1:12" ht="20.25" x14ac:dyDescent="0.3">
      <c r="A247" s="31">
        <v>11</v>
      </c>
      <c r="B247" s="130"/>
      <c r="C247" s="130" t="s">
        <v>167</v>
      </c>
      <c r="D247" s="134">
        <v>13720</v>
      </c>
      <c r="E247" s="209" t="s">
        <v>173</v>
      </c>
      <c r="F247" s="174" t="s">
        <v>169</v>
      </c>
      <c r="G247" s="131" t="s">
        <v>158</v>
      </c>
      <c r="H247" s="132">
        <v>9469.9500000000007</v>
      </c>
      <c r="I247" s="133">
        <f t="shared" si="0"/>
        <v>9469.9500000000007</v>
      </c>
      <c r="J247" s="151" t="s">
        <v>170</v>
      </c>
      <c r="K247" s="219"/>
      <c r="L247" s="220"/>
    </row>
    <row r="248" spans="1:12" ht="20.25" x14ac:dyDescent="0.3">
      <c r="A248" s="31">
        <v>12</v>
      </c>
      <c r="B248" s="130"/>
      <c r="C248" s="130" t="s">
        <v>155</v>
      </c>
      <c r="D248" s="134">
        <v>14010</v>
      </c>
      <c r="E248" s="209" t="s">
        <v>174</v>
      </c>
      <c r="F248" s="174" t="s">
        <v>175</v>
      </c>
      <c r="G248" s="131" t="s">
        <v>176</v>
      </c>
      <c r="H248" s="132">
        <v>1976</v>
      </c>
      <c r="I248" s="133">
        <f t="shared" si="0"/>
        <v>1976</v>
      </c>
      <c r="J248" s="151" t="s">
        <v>170</v>
      </c>
      <c r="K248" s="219"/>
      <c r="L248" s="220"/>
    </row>
    <row r="249" spans="1:12" ht="20.25" x14ac:dyDescent="0.3">
      <c r="A249" s="208">
        <v>13</v>
      </c>
      <c r="B249" s="130"/>
      <c r="C249" s="130" t="s">
        <v>177</v>
      </c>
      <c r="D249" s="134">
        <v>14020</v>
      </c>
      <c r="E249" s="209" t="s">
        <v>178</v>
      </c>
      <c r="F249" s="174" t="s">
        <v>179</v>
      </c>
      <c r="G249" s="131" t="s">
        <v>139</v>
      </c>
      <c r="H249" s="132">
        <v>448.05</v>
      </c>
      <c r="I249" s="133">
        <f t="shared" si="0"/>
        <v>448.05</v>
      </c>
      <c r="J249" s="151" t="s">
        <v>170</v>
      </c>
      <c r="K249" s="214"/>
      <c r="L249" s="215"/>
    </row>
    <row r="250" spans="1:12" ht="20.25" x14ac:dyDescent="0.3">
      <c r="A250" s="31">
        <v>14</v>
      </c>
      <c r="B250" s="130"/>
      <c r="C250" s="130"/>
      <c r="D250" s="134"/>
      <c r="E250" s="209"/>
      <c r="F250" s="174"/>
      <c r="G250" s="131"/>
      <c r="H250" s="132"/>
      <c r="I250" s="133"/>
      <c r="J250" s="151"/>
      <c r="K250" s="219"/>
      <c r="L250" s="220"/>
    </row>
    <row r="251" spans="1:12" ht="20.25" x14ac:dyDescent="0.3">
      <c r="A251" s="208">
        <v>15</v>
      </c>
      <c r="B251" s="130"/>
      <c r="C251" s="130"/>
      <c r="D251" s="134"/>
      <c r="E251" s="209"/>
      <c r="F251" s="174"/>
      <c r="G251" s="131"/>
      <c r="H251" s="132"/>
      <c r="I251" s="133"/>
      <c r="J251" s="151"/>
      <c r="K251" s="214"/>
      <c r="L251" s="215"/>
    </row>
    <row r="252" spans="1:12" ht="20.25" x14ac:dyDescent="0.3">
      <c r="A252" s="31">
        <v>16</v>
      </c>
      <c r="B252" s="130"/>
      <c r="C252" s="130"/>
      <c r="D252" s="134"/>
      <c r="E252" s="209"/>
      <c r="F252" s="174"/>
      <c r="G252" s="131"/>
      <c r="H252" s="132"/>
      <c r="I252" s="133"/>
      <c r="J252" s="151"/>
      <c r="K252" s="219"/>
      <c r="L252" s="220"/>
    </row>
    <row r="253" spans="1:12" ht="20.25" x14ac:dyDescent="0.3">
      <c r="A253" s="208">
        <v>17</v>
      </c>
      <c r="B253" s="130"/>
      <c r="C253" s="130"/>
      <c r="D253" s="134"/>
      <c r="E253" s="209"/>
      <c r="F253" s="174"/>
      <c r="G253" s="131"/>
      <c r="H253" s="132"/>
      <c r="I253" s="133"/>
      <c r="J253" s="151"/>
      <c r="K253" s="214"/>
      <c r="L253" s="215"/>
    </row>
    <row r="254" spans="1:12" ht="20.25" x14ac:dyDescent="0.3">
      <c r="A254" s="31">
        <v>18</v>
      </c>
      <c r="B254" s="130"/>
      <c r="C254" s="130"/>
      <c r="D254" s="134"/>
      <c r="E254" s="209"/>
      <c r="F254" s="174"/>
      <c r="G254" s="131"/>
      <c r="H254" s="132"/>
      <c r="I254" s="133"/>
      <c r="J254" s="151"/>
      <c r="K254" s="214"/>
      <c r="L254" s="215"/>
    </row>
    <row r="255" spans="1:12" ht="20.25" x14ac:dyDescent="0.3">
      <c r="A255" s="208">
        <v>19</v>
      </c>
      <c r="B255" s="130"/>
      <c r="C255" s="130"/>
      <c r="D255" s="134"/>
      <c r="E255" s="209"/>
      <c r="F255" s="174"/>
      <c r="G255" s="131"/>
      <c r="H255" s="132"/>
      <c r="I255" s="133"/>
      <c r="J255" s="151"/>
      <c r="K255" s="214"/>
      <c r="L255" s="215"/>
    </row>
    <row r="256" spans="1:12" ht="20.25" x14ac:dyDescent="0.3">
      <c r="A256" s="208">
        <v>20</v>
      </c>
      <c r="B256" s="130"/>
      <c r="C256" s="130"/>
      <c r="D256" s="134"/>
      <c r="E256" s="209"/>
      <c r="F256" s="174"/>
      <c r="G256" s="131"/>
      <c r="H256" s="132"/>
      <c r="I256" s="133"/>
      <c r="J256" s="151"/>
      <c r="K256" s="214"/>
      <c r="L256" s="215"/>
    </row>
    <row r="257" spans="1:13" ht="20.25" x14ac:dyDescent="0.3">
      <c r="A257" s="31">
        <v>21</v>
      </c>
      <c r="B257" s="130"/>
      <c r="C257" s="130"/>
      <c r="D257" s="134"/>
      <c r="E257" s="209"/>
      <c r="F257" s="174"/>
      <c r="G257" s="131"/>
      <c r="H257" s="132"/>
      <c r="I257" s="133"/>
      <c r="J257" s="151"/>
      <c r="K257" s="214"/>
      <c r="L257" s="215"/>
    </row>
    <row r="258" spans="1:13" ht="20.25" x14ac:dyDescent="0.3">
      <c r="A258" s="31">
        <v>22</v>
      </c>
      <c r="B258" s="130"/>
      <c r="C258" s="130"/>
      <c r="D258" s="134"/>
      <c r="E258" s="209"/>
      <c r="F258" s="174"/>
      <c r="G258" s="131"/>
      <c r="H258" s="132"/>
      <c r="I258" s="133"/>
      <c r="J258" s="151"/>
      <c r="K258" s="214"/>
      <c r="L258" s="215"/>
    </row>
    <row r="259" spans="1:13" ht="20.25" x14ac:dyDescent="0.3">
      <c r="A259" s="208">
        <v>23</v>
      </c>
      <c r="B259" s="130"/>
      <c r="C259" s="130"/>
      <c r="D259" s="134"/>
      <c r="E259" s="209"/>
      <c r="F259" s="174"/>
      <c r="G259" s="131"/>
      <c r="H259" s="132"/>
      <c r="I259" s="133"/>
      <c r="J259" s="151"/>
      <c r="K259" s="214"/>
      <c r="L259" s="215"/>
    </row>
    <row r="260" spans="1:13" ht="20.25" x14ac:dyDescent="0.3">
      <c r="A260" s="31">
        <v>24</v>
      </c>
      <c r="B260" s="130"/>
      <c r="C260" s="130"/>
      <c r="D260" s="134"/>
      <c r="E260" s="209"/>
      <c r="F260" s="174"/>
      <c r="G260" s="131"/>
      <c r="H260" s="132"/>
      <c r="I260" s="133"/>
      <c r="J260" s="151"/>
      <c r="K260" s="214"/>
      <c r="L260" s="215"/>
    </row>
    <row r="261" spans="1:13" ht="20.25" x14ac:dyDescent="0.3">
      <c r="A261" s="208">
        <v>25</v>
      </c>
      <c r="B261" s="130"/>
      <c r="C261" s="130"/>
      <c r="D261" s="134"/>
      <c r="E261" s="209"/>
      <c r="F261" s="174"/>
      <c r="G261" s="131"/>
      <c r="H261" s="132"/>
      <c r="I261" s="133"/>
      <c r="J261" s="151"/>
      <c r="K261" s="214"/>
      <c r="L261" s="215"/>
    </row>
    <row r="262" spans="1:13" ht="20.25" x14ac:dyDescent="0.3">
      <c r="A262" s="208">
        <v>26</v>
      </c>
      <c r="B262" s="130"/>
      <c r="C262" s="130"/>
      <c r="D262" s="134"/>
      <c r="E262" s="209"/>
      <c r="F262" s="174"/>
      <c r="G262" s="131"/>
      <c r="H262" s="132"/>
      <c r="I262" s="133"/>
      <c r="J262" s="151"/>
      <c r="K262" s="214"/>
      <c r="L262" s="215"/>
    </row>
    <row r="263" spans="1:13" ht="20.25" x14ac:dyDescent="0.3">
      <c r="A263" s="31">
        <v>27</v>
      </c>
      <c r="B263" s="130"/>
      <c r="C263" s="130"/>
      <c r="D263" s="134"/>
      <c r="E263" s="209"/>
      <c r="F263" s="174"/>
      <c r="G263" s="131"/>
      <c r="H263" s="132"/>
      <c r="I263" s="133"/>
      <c r="J263" s="151"/>
      <c r="K263" s="214"/>
      <c r="L263" s="215"/>
    </row>
    <row r="264" spans="1:13" ht="20.25" x14ac:dyDescent="0.3">
      <c r="A264" s="31">
        <v>28</v>
      </c>
      <c r="B264" s="130"/>
      <c r="C264" s="130"/>
      <c r="D264" s="134"/>
      <c r="E264" s="209"/>
      <c r="F264" s="174"/>
      <c r="G264" s="131"/>
      <c r="H264" s="132"/>
      <c r="I264" s="133"/>
      <c r="J264" s="151"/>
      <c r="K264" s="214"/>
      <c r="L264" s="215"/>
    </row>
    <row r="265" spans="1:13" ht="20.25" x14ac:dyDescent="0.25">
      <c r="A265" s="71"/>
      <c r="B265" s="96"/>
      <c r="C265" s="96"/>
      <c r="D265" s="97"/>
      <c r="E265" s="98"/>
      <c r="F265" s="98"/>
      <c r="G265" s="98"/>
      <c r="H265" s="77" t="s">
        <v>33</v>
      </c>
      <c r="I265" s="73">
        <f>SUM(I219:I264)</f>
        <v>231630.37</v>
      </c>
      <c r="J265" s="98"/>
      <c r="K265" s="100"/>
      <c r="L265" s="101"/>
    </row>
    <row r="266" spans="1:13" ht="20.25" x14ac:dyDescent="0.25">
      <c r="A266" s="71"/>
      <c r="B266" s="96"/>
      <c r="C266" s="96"/>
      <c r="D266" s="97"/>
      <c r="E266" s="98"/>
      <c r="F266" s="98"/>
      <c r="G266" s="98"/>
      <c r="H266" s="98"/>
      <c r="I266" s="102"/>
      <c r="J266" s="98"/>
      <c r="K266" s="100"/>
      <c r="L266" s="101"/>
    </row>
    <row r="267" spans="1:13" ht="21" thickBot="1" x14ac:dyDescent="0.3">
      <c r="A267" s="56"/>
      <c r="B267" s="56"/>
      <c r="C267" s="216" t="s">
        <v>47</v>
      </c>
      <c r="D267" s="217"/>
      <c r="E267" s="217"/>
      <c r="F267" s="217"/>
      <c r="G267" s="217"/>
      <c r="H267" s="217"/>
      <c r="I267" s="217"/>
      <c r="J267" s="218"/>
      <c r="K267" s="58"/>
      <c r="L267" s="59"/>
    </row>
    <row r="268" spans="1:13" ht="40.5" x14ac:dyDescent="0.25">
      <c r="A268" s="3" t="s">
        <v>1</v>
      </c>
      <c r="B268" s="47" t="s">
        <v>5</v>
      </c>
      <c r="C268" s="126" t="s">
        <v>5</v>
      </c>
      <c r="D268" s="26" t="s">
        <v>6</v>
      </c>
      <c r="E268" s="25" t="s">
        <v>7</v>
      </c>
      <c r="F268" s="25" t="s">
        <v>11</v>
      </c>
      <c r="G268" s="7" t="s">
        <v>8</v>
      </c>
      <c r="H268" s="8" t="s">
        <v>9</v>
      </c>
      <c r="I268" s="9" t="s">
        <v>38</v>
      </c>
      <c r="J268" s="27" t="s">
        <v>10</v>
      </c>
      <c r="K268" s="36" t="s">
        <v>2</v>
      </c>
      <c r="L268" s="38" t="s">
        <v>20</v>
      </c>
    </row>
    <row r="269" spans="1:13" ht="20.25" x14ac:dyDescent="0.25">
      <c r="A269" s="60">
        <v>1</v>
      </c>
      <c r="B269" s="48"/>
      <c r="C269" s="126" t="s">
        <v>294</v>
      </c>
      <c r="D269" s="11">
        <v>14010</v>
      </c>
      <c r="E269" s="28" t="s">
        <v>295</v>
      </c>
      <c r="F269" s="177" t="s">
        <v>85</v>
      </c>
      <c r="G269" s="169" t="s">
        <v>89</v>
      </c>
      <c r="H269" s="165">
        <v>171</v>
      </c>
      <c r="I269" s="45">
        <v>171</v>
      </c>
      <c r="J269" s="129" t="s">
        <v>186</v>
      </c>
      <c r="K269" s="42"/>
      <c r="L269" s="63" t="s">
        <v>296</v>
      </c>
      <c r="M269" s="103"/>
    </row>
    <row r="270" spans="1:13" ht="20.25" x14ac:dyDescent="0.25">
      <c r="A270" s="60">
        <v>2</v>
      </c>
      <c r="B270" s="48"/>
      <c r="C270" s="157" t="s">
        <v>297</v>
      </c>
      <c r="D270" s="11">
        <v>13210</v>
      </c>
      <c r="E270" s="28" t="s">
        <v>298</v>
      </c>
      <c r="F270" s="177" t="s">
        <v>299</v>
      </c>
      <c r="G270" s="169" t="s">
        <v>300</v>
      </c>
      <c r="H270" s="165">
        <v>1124.97</v>
      </c>
      <c r="I270" s="45">
        <v>1124.97</v>
      </c>
      <c r="J270" s="129" t="s">
        <v>60</v>
      </c>
      <c r="K270" s="42"/>
      <c r="L270" s="63" t="s">
        <v>301</v>
      </c>
      <c r="M270" s="103"/>
    </row>
    <row r="271" spans="1:13" ht="20.25" x14ac:dyDescent="0.25">
      <c r="A271" s="60">
        <v>3</v>
      </c>
      <c r="B271" s="48"/>
      <c r="C271" s="157" t="s">
        <v>302</v>
      </c>
      <c r="D271" s="11">
        <v>13320</v>
      </c>
      <c r="E271" s="28" t="s">
        <v>303</v>
      </c>
      <c r="F271" s="177" t="s">
        <v>193</v>
      </c>
      <c r="G271" s="169" t="s">
        <v>194</v>
      </c>
      <c r="H271" s="165">
        <v>49.45</v>
      </c>
      <c r="I271" s="45">
        <v>49.45</v>
      </c>
      <c r="J271" s="129" t="s">
        <v>60</v>
      </c>
      <c r="K271" s="42"/>
      <c r="L271" s="63" t="s">
        <v>304</v>
      </c>
      <c r="M271" s="103"/>
    </row>
    <row r="272" spans="1:13" ht="20.25" x14ac:dyDescent="0.25">
      <c r="A272" s="60">
        <v>4</v>
      </c>
      <c r="B272" s="48"/>
      <c r="C272" s="157" t="s">
        <v>305</v>
      </c>
      <c r="D272" s="11">
        <v>13480</v>
      </c>
      <c r="E272" s="28" t="s">
        <v>306</v>
      </c>
      <c r="F272" s="177" t="s">
        <v>307</v>
      </c>
      <c r="G272" s="169" t="s">
        <v>308</v>
      </c>
      <c r="H272" s="165">
        <v>32</v>
      </c>
      <c r="I272" s="45">
        <v>32</v>
      </c>
      <c r="J272" s="129" t="s">
        <v>186</v>
      </c>
      <c r="K272" s="42"/>
      <c r="L272" s="63" t="s">
        <v>309</v>
      </c>
      <c r="M272" s="103"/>
    </row>
    <row r="273" spans="1:13" ht="20.25" x14ac:dyDescent="0.25">
      <c r="A273" s="60">
        <v>5</v>
      </c>
      <c r="B273" s="48"/>
      <c r="C273" s="157" t="s">
        <v>297</v>
      </c>
      <c r="D273" s="11">
        <v>13210</v>
      </c>
      <c r="E273" s="28" t="s">
        <v>310</v>
      </c>
      <c r="F273" s="177" t="s">
        <v>299</v>
      </c>
      <c r="G273" s="169" t="s">
        <v>53</v>
      </c>
      <c r="H273" s="165">
        <v>172.67</v>
      </c>
      <c r="I273" s="45">
        <v>172.67</v>
      </c>
      <c r="J273" s="129" t="s">
        <v>198</v>
      </c>
      <c r="K273" s="42"/>
      <c r="L273" s="63" t="s">
        <v>311</v>
      </c>
      <c r="M273" s="103"/>
    </row>
    <row r="274" spans="1:13" ht="20.25" x14ac:dyDescent="0.25">
      <c r="A274" s="60">
        <v>6</v>
      </c>
      <c r="B274" s="48"/>
      <c r="C274" s="157"/>
      <c r="D274" s="11"/>
      <c r="E274" s="28"/>
      <c r="F274" s="177"/>
      <c r="G274" s="169"/>
      <c r="H274" s="165"/>
      <c r="I274" s="45"/>
      <c r="J274" s="129"/>
      <c r="K274" s="42"/>
      <c r="L274" s="63"/>
      <c r="M274" s="103"/>
    </row>
    <row r="275" spans="1:13" ht="20.25" x14ac:dyDescent="0.25">
      <c r="A275" s="60">
        <v>7</v>
      </c>
      <c r="B275" s="48"/>
      <c r="C275" s="157"/>
      <c r="D275" s="11"/>
      <c r="E275" s="28"/>
      <c r="F275" s="177"/>
      <c r="G275" s="169"/>
      <c r="H275" s="165"/>
      <c r="I275" s="45"/>
      <c r="J275" s="129"/>
      <c r="K275" s="42"/>
      <c r="L275" s="63"/>
      <c r="M275" s="103"/>
    </row>
    <row r="276" spans="1:13" ht="20.25" x14ac:dyDescent="0.25">
      <c r="A276" s="60">
        <v>8</v>
      </c>
      <c r="B276" s="48"/>
      <c r="C276" s="157"/>
      <c r="D276" s="11"/>
      <c r="E276" s="28"/>
      <c r="F276" s="177"/>
      <c r="G276" s="169"/>
      <c r="H276" s="165"/>
      <c r="I276" s="45"/>
      <c r="J276" s="129"/>
      <c r="K276" s="42"/>
      <c r="L276" s="63"/>
      <c r="M276" s="103"/>
    </row>
    <row r="277" spans="1:13" ht="20.25" x14ac:dyDescent="0.25">
      <c r="A277" s="60">
        <v>9</v>
      </c>
      <c r="B277" s="48"/>
      <c r="C277" s="157"/>
      <c r="D277" s="11"/>
      <c r="E277" s="28"/>
      <c r="F277" s="177"/>
      <c r="G277" s="169"/>
      <c r="H277" s="165"/>
      <c r="I277" s="45"/>
      <c r="J277" s="129"/>
      <c r="K277" s="42"/>
      <c r="L277" s="63"/>
      <c r="M277" s="103"/>
    </row>
    <row r="278" spans="1:13" ht="20.25" x14ac:dyDescent="0.25">
      <c r="A278" s="60">
        <v>10</v>
      </c>
      <c r="B278" s="48"/>
      <c r="C278" s="157"/>
      <c r="D278" s="11"/>
      <c r="E278" s="28"/>
      <c r="F278" s="177"/>
      <c r="G278" s="169"/>
      <c r="H278" s="165"/>
      <c r="I278" s="45"/>
      <c r="J278" s="129"/>
      <c r="K278" s="42"/>
      <c r="L278" s="63"/>
      <c r="M278" s="103"/>
    </row>
    <row r="279" spans="1:13" ht="20.25" x14ac:dyDescent="0.25">
      <c r="A279" s="60">
        <v>11</v>
      </c>
      <c r="B279" s="48"/>
      <c r="C279" s="126"/>
      <c r="D279" s="11"/>
      <c r="E279" s="28"/>
      <c r="F279" s="177"/>
      <c r="G279" s="46"/>
      <c r="H279" s="165"/>
      <c r="I279" s="153"/>
      <c r="J279" s="29"/>
      <c r="K279" s="164"/>
      <c r="L279" s="63"/>
      <c r="M279" s="103"/>
    </row>
    <row r="280" spans="1:13" ht="20.25" x14ac:dyDescent="0.25">
      <c r="A280" s="60">
        <v>12</v>
      </c>
      <c r="B280" s="48"/>
      <c r="C280" s="126"/>
      <c r="D280" s="11"/>
      <c r="E280" s="28"/>
      <c r="F280" s="177"/>
      <c r="G280" s="46"/>
      <c r="H280" s="165"/>
      <c r="I280" s="153"/>
      <c r="J280" s="29"/>
      <c r="K280" s="164"/>
      <c r="L280" s="63"/>
      <c r="M280" s="103"/>
    </row>
    <row r="281" spans="1:13" ht="20.25" x14ac:dyDescent="0.25">
      <c r="A281" s="60">
        <v>13</v>
      </c>
      <c r="B281" s="48"/>
      <c r="C281" s="126"/>
      <c r="D281" s="11"/>
      <c r="E281" s="28"/>
      <c r="F281" s="177"/>
      <c r="G281" s="46"/>
      <c r="H281" s="165"/>
      <c r="I281" s="153"/>
      <c r="J281" s="29"/>
      <c r="K281" s="164"/>
      <c r="L281" s="63"/>
      <c r="M281" s="103"/>
    </row>
    <row r="282" spans="1:13" ht="20.25" x14ac:dyDescent="0.25">
      <c r="A282" s="60">
        <v>14</v>
      </c>
      <c r="B282" s="48"/>
      <c r="C282" s="157"/>
      <c r="D282" s="11"/>
      <c r="E282" s="28"/>
      <c r="F282" s="177"/>
      <c r="G282" s="169"/>
      <c r="H282" s="165"/>
      <c r="I282" s="45"/>
      <c r="J282" s="129"/>
      <c r="K282" s="42"/>
      <c r="L282" s="63"/>
      <c r="M282" s="103"/>
    </row>
    <row r="283" spans="1:13" ht="20.25" x14ac:dyDescent="0.25">
      <c r="A283" s="60">
        <v>15</v>
      </c>
      <c r="B283" s="48"/>
      <c r="C283" s="157"/>
      <c r="D283" s="11"/>
      <c r="E283" s="28"/>
      <c r="F283" s="177"/>
      <c r="G283" s="169"/>
      <c r="H283" s="165"/>
      <c r="I283" s="45"/>
      <c r="J283" s="129"/>
      <c r="K283" s="42"/>
      <c r="L283" s="63"/>
      <c r="M283" s="103"/>
    </row>
    <row r="284" spans="1:13" ht="20.25" x14ac:dyDescent="0.25">
      <c r="A284" s="60">
        <v>16</v>
      </c>
      <c r="B284" s="48"/>
      <c r="C284" s="157"/>
      <c r="D284" s="11"/>
      <c r="E284" s="28"/>
      <c r="F284" s="177"/>
      <c r="G284" s="169"/>
      <c r="H284" s="165"/>
      <c r="I284" s="45"/>
      <c r="J284" s="129"/>
      <c r="K284" s="42"/>
      <c r="L284" s="63"/>
      <c r="M284" s="103"/>
    </row>
    <row r="285" spans="1:13" ht="20.25" x14ac:dyDescent="0.25">
      <c r="A285" s="60">
        <v>17</v>
      </c>
      <c r="B285" s="48"/>
      <c r="C285" s="157"/>
      <c r="D285" s="11"/>
      <c r="E285" s="28"/>
      <c r="F285" s="177"/>
      <c r="G285" s="169"/>
      <c r="H285" s="165"/>
      <c r="I285" s="45"/>
      <c r="J285" s="129"/>
      <c r="K285" s="42"/>
      <c r="L285" s="63"/>
      <c r="M285" s="103"/>
    </row>
    <row r="286" spans="1:13" ht="20.25" x14ac:dyDescent="0.25">
      <c r="A286" s="60">
        <v>18</v>
      </c>
      <c r="B286" s="48"/>
      <c r="C286" s="157"/>
      <c r="D286" s="11"/>
      <c r="E286" s="28"/>
      <c r="F286" s="177"/>
      <c r="G286" s="169"/>
      <c r="H286" s="165"/>
      <c r="I286" s="45"/>
      <c r="J286" s="129"/>
      <c r="K286" s="42"/>
      <c r="L286" s="63"/>
      <c r="M286" s="103"/>
    </row>
    <row r="287" spans="1:13" ht="20.25" x14ac:dyDescent="0.25">
      <c r="A287" s="60">
        <v>19</v>
      </c>
      <c r="B287" s="48"/>
      <c r="C287" s="126"/>
      <c r="D287" s="11"/>
      <c r="E287" s="28"/>
      <c r="F287" s="177"/>
      <c r="G287" s="46"/>
      <c r="H287" s="165"/>
      <c r="I287" s="199"/>
      <c r="J287" s="29"/>
      <c r="K287" s="164"/>
      <c r="L287" s="201"/>
      <c r="M287" s="103"/>
    </row>
    <row r="288" spans="1:13" ht="20.25" x14ac:dyDescent="0.25">
      <c r="A288" s="60">
        <v>20</v>
      </c>
      <c r="B288" s="48"/>
      <c r="C288" s="126"/>
      <c r="D288" s="11"/>
      <c r="E288" s="28"/>
      <c r="F288" s="177"/>
      <c r="G288" s="46"/>
      <c r="H288" s="165"/>
      <c r="I288" s="199"/>
      <c r="J288" s="29"/>
      <c r="K288" s="164"/>
      <c r="L288" s="201"/>
      <c r="M288" s="103"/>
    </row>
    <row r="289" spans="1:13" ht="20.25" x14ac:dyDescent="0.25">
      <c r="A289" s="60">
        <v>21</v>
      </c>
      <c r="B289" s="48"/>
      <c r="C289" s="126"/>
      <c r="D289" s="11"/>
      <c r="E289" s="28"/>
      <c r="F289" s="177"/>
      <c r="G289" s="46"/>
      <c r="H289" s="165"/>
      <c r="I289" s="199"/>
      <c r="J289" s="29"/>
      <c r="K289" s="164"/>
      <c r="L289" s="201"/>
      <c r="M289" s="103"/>
    </row>
    <row r="290" spans="1:13" ht="20.25" x14ac:dyDescent="0.25">
      <c r="A290" s="60">
        <v>22</v>
      </c>
      <c r="B290" s="48"/>
      <c r="C290" s="126"/>
      <c r="D290" s="11"/>
      <c r="E290" s="28"/>
      <c r="F290" s="177"/>
      <c r="G290" s="46"/>
      <c r="H290" s="165"/>
      <c r="I290" s="199"/>
      <c r="J290" s="29"/>
      <c r="K290" s="164"/>
      <c r="L290" s="201"/>
      <c r="M290" s="103"/>
    </row>
    <row r="291" spans="1:13" ht="20.25" x14ac:dyDescent="0.25">
      <c r="A291" s="60">
        <v>23</v>
      </c>
      <c r="B291" s="48"/>
      <c r="C291" s="126"/>
      <c r="D291" s="11"/>
      <c r="E291" s="28"/>
      <c r="F291" s="177"/>
      <c r="G291" s="46"/>
      <c r="H291" s="165"/>
      <c r="I291" s="199"/>
      <c r="J291" s="29"/>
      <c r="K291" s="164"/>
      <c r="L291" s="201"/>
      <c r="M291" s="103"/>
    </row>
    <row r="292" spans="1:13" ht="20.25" x14ac:dyDescent="0.25">
      <c r="A292" s="60">
        <v>24</v>
      </c>
      <c r="B292" s="48"/>
      <c r="C292" s="126"/>
      <c r="D292" s="11"/>
      <c r="E292" s="28"/>
      <c r="F292" s="177"/>
      <c r="G292" s="46"/>
      <c r="H292" s="165"/>
      <c r="I292" s="199"/>
      <c r="J292" s="29"/>
      <c r="K292" s="164"/>
      <c r="L292" s="201"/>
      <c r="M292" s="103"/>
    </row>
    <row r="293" spans="1:13" ht="20.25" x14ac:dyDescent="0.25">
      <c r="A293" s="60">
        <v>25</v>
      </c>
      <c r="B293" s="48"/>
      <c r="C293" s="126"/>
      <c r="D293" s="11"/>
      <c r="E293" s="28"/>
      <c r="F293" s="42"/>
      <c r="G293" s="46"/>
      <c r="H293" s="165"/>
      <c r="I293" s="199"/>
      <c r="J293" s="12"/>
      <c r="K293" s="164"/>
      <c r="L293" s="38"/>
      <c r="M293" s="103"/>
    </row>
    <row r="294" spans="1:13" ht="20.25" x14ac:dyDescent="0.25">
      <c r="A294" s="60">
        <v>26</v>
      </c>
      <c r="B294" s="48"/>
      <c r="C294" s="126"/>
      <c r="D294" s="11"/>
      <c r="E294" s="28"/>
      <c r="F294" s="42"/>
      <c r="G294" s="46"/>
      <c r="H294" s="165"/>
      <c r="I294" s="199"/>
      <c r="J294" s="12"/>
      <c r="K294" s="164"/>
      <c r="L294" s="38"/>
      <c r="M294" s="103"/>
    </row>
    <row r="295" spans="1:13" ht="20.25" customHeight="1" x14ac:dyDescent="0.25">
      <c r="A295" s="60">
        <v>27</v>
      </c>
      <c r="B295" s="48"/>
      <c r="C295" s="198"/>
      <c r="D295" s="11"/>
      <c r="E295" s="28"/>
      <c r="F295" s="42"/>
      <c r="G295" s="46"/>
      <c r="H295" s="165"/>
      <c r="I295" s="153"/>
      <c r="J295" s="12"/>
      <c r="K295" s="164"/>
      <c r="L295" s="38"/>
      <c r="M295" s="103"/>
    </row>
    <row r="296" spans="1:13" ht="20.25" customHeight="1" x14ac:dyDescent="0.25">
      <c r="A296" s="60">
        <v>26</v>
      </c>
      <c r="B296" s="48"/>
      <c r="C296" s="198"/>
      <c r="D296" s="11"/>
      <c r="E296" s="28"/>
      <c r="F296" s="42"/>
      <c r="G296" s="46"/>
      <c r="H296" s="165"/>
      <c r="I296" s="153"/>
      <c r="J296" s="12"/>
      <c r="K296" s="164"/>
      <c r="L296" s="38"/>
      <c r="M296" s="103"/>
    </row>
    <row r="297" spans="1:13" ht="20.25" x14ac:dyDescent="0.25">
      <c r="A297" s="56"/>
      <c r="B297" s="56"/>
      <c r="C297" s="56"/>
      <c r="D297" s="56"/>
      <c r="E297" s="56"/>
      <c r="F297" s="56"/>
      <c r="G297" s="56"/>
      <c r="H297" s="77" t="s">
        <v>35</v>
      </c>
      <c r="I297" s="73">
        <f>SUM(I269:I296)</f>
        <v>1550.0900000000001</v>
      </c>
      <c r="J297" s="56"/>
      <c r="K297" s="58"/>
      <c r="L297" s="59"/>
    </row>
    <row r="298" spans="1:13" ht="20.25" x14ac:dyDescent="0.25">
      <c r="A298" s="56"/>
      <c r="B298" s="56"/>
      <c r="C298" s="56"/>
      <c r="D298" s="56"/>
      <c r="E298" s="56"/>
      <c r="F298" s="56"/>
      <c r="G298" s="56"/>
      <c r="H298" s="71"/>
      <c r="I298" s="104"/>
      <c r="J298" s="56"/>
      <c r="K298" s="58"/>
      <c r="L298" s="59"/>
    </row>
    <row r="299" spans="1:13" ht="21" thickBot="1" x14ac:dyDescent="0.3">
      <c r="A299" s="56"/>
      <c r="B299" s="56"/>
      <c r="C299" s="216" t="s">
        <v>51</v>
      </c>
      <c r="D299" s="217"/>
      <c r="E299" s="217"/>
      <c r="F299" s="217"/>
      <c r="G299" s="217"/>
      <c r="H299" s="217"/>
      <c r="I299" s="217"/>
      <c r="J299" s="218"/>
      <c r="K299" s="58"/>
      <c r="L299" s="59"/>
    </row>
    <row r="300" spans="1:13" ht="40.5" x14ac:dyDescent="0.25">
      <c r="A300" s="3" t="s">
        <v>1</v>
      </c>
      <c r="B300" s="47" t="s">
        <v>5</v>
      </c>
      <c r="C300" s="126" t="s">
        <v>5</v>
      </c>
      <c r="D300" s="26" t="s">
        <v>6</v>
      </c>
      <c r="E300" s="25" t="s">
        <v>7</v>
      </c>
      <c r="F300" s="25" t="s">
        <v>11</v>
      </c>
      <c r="G300" s="7" t="s">
        <v>8</v>
      </c>
      <c r="H300" s="8" t="s">
        <v>9</v>
      </c>
      <c r="I300" s="9" t="s">
        <v>38</v>
      </c>
      <c r="J300" s="27" t="s">
        <v>10</v>
      </c>
      <c r="K300" s="36" t="s">
        <v>2</v>
      </c>
      <c r="L300" s="38" t="s">
        <v>20</v>
      </c>
    </row>
    <row r="301" spans="1:13" ht="20.25" x14ac:dyDescent="0.25">
      <c r="A301" s="60">
        <v>1</v>
      </c>
      <c r="B301" s="48"/>
      <c r="C301" s="157"/>
      <c r="D301" s="11"/>
      <c r="E301" s="28"/>
      <c r="F301" s="42"/>
      <c r="G301" s="46"/>
      <c r="H301" s="165"/>
      <c r="I301" s="153"/>
      <c r="J301" s="12"/>
      <c r="K301" s="164"/>
      <c r="L301" s="38"/>
    </row>
    <row r="302" spans="1:13" ht="20.25" x14ac:dyDescent="0.25">
      <c r="A302" s="60">
        <v>2</v>
      </c>
      <c r="B302" s="48"/>
      <c r="C302" s="126"/>
      <c r="D302" s="11"/>
      <c r="E302" s="28"/>
      <c r="F302" s="42"/>
      <c r="G302" s="46"/>
      <c r="H302" s="165"/>
      <c r="I302" s="153"/>
      <c r="J302" s="12"/>
      <c r="K302" s="164"/>
      <c r="L302" s="38"/>
    </row>
    <row r="303" spans="1:13" ht="20.25" x14ac:dyDescent="0.25">
      <c r="A303" s="60">
        <v>3</v>
      </c>
      <c r="B303" s="48"/>
      <c r="C303" s="198"/>
      <c r="D303" s="11"/>
      <c r="E303" s="28"/>
      <c r="F303" s="42"/>
      <c r="G303" s="46"/>
      <c r="H303" s="165"/>
      <c r="I303" s="153"/>
      <c r="J303" s="12"/>
      <c r="K303" s="164"/>
      <c r="L303" s="38"/>
    </row>
    <row r="304" spans="1:13" ht="20.25" x14ac:dyDescent="0.25">
      <c r="A304" s="60">
        <v>4</v>
      </c>
      <c r="B304" s="48"/>
      <c r="C304" s="198"/>
      <c r="D304" s="11"/>
      <c r="E304" s="28"/>
      <c r="F304" s="42"/>
      <c r="G304" s="35"/>
      <c r="H304" s="165"/>
      <c r="I304" s="153"/>
      <c r="J304" s="12"/>
      <c r="K304" s="164"/>
      <c r="L304" s="38"/>
    </row>
    <row r="305" spans="1:12" ht="20.25" x14ac:dyDescent="0.25">
      <c r="A305" s="60">
        <v>5</v>
      </c>
      <c r="B305" s="48"/>
      <c r="C305" s="198"/>
      <c r="D305" s="11"/>
      <c r="E305" s="28"/>
      <c r="F305" s="42"/>
      <c r="G305" s="46"/>
      <c r="H305" s="165"/>
      <c r="I305" s="153"/>
      <c r="J305" s="12"/>
      <c r="K305" s="164"/>
      <c r="L305" s="38"/>
    </row>
    <row r="306" spans="1:12" ht="20.25" x14ac:dyDescent="0.25">
      <c r="A306" s="60">
        <v>6</v>
      </c>
      <c r="B306" s="48"/>
      <c r="C306" s="198"/>
      <c r="D306" s="11"/>
      <c r="E306" s="28"/>
      <c r="F306" s="42"/>
      <c r="G306" s="46"/>
      <c r="H306" s="165"/>
      <c r="I306" s="153"/>
      <c r="J306" s="12"/>
      <c r="K306" s="164"/>
      <c r="L306" s="38"/>
    </row>
    <row r="307" spans="1:12" ht="20.25" x14ac:dyDescent="0.25">
      <c r="A307" s="60">
        <v>7</v>
      </c>
      <c r="B307" s="48"/>
      <c r="C307" s="198"/>
      <c r="D307" s="11"/>
      <c r="E307" s="28"/>
      <c r="F307" s="42"/>
      <c r="G307" s="46"/>
      <c r="H307" s="165"/>
      <c r="I307" s="153"/>
      <c r="J307" s="12"/>
      <c r="K307" s="164"/>
      <c r="L307" s="38"/>
    </row>
    <row r="308" spans="1:12" ht="20.25" x14ac:dyDescent="0.25">
      <c r="A308" s="60">
        <v>8</v>
      </c>
      <c r="B308" s="48"/>
      <c r="C308" s="198"/>
      <c r="D308" s="11"/>
      <c r="E308" s="28"/>
      <c r="F308" s="42"/>
      <c r="G308" s="46"/>
      <c r="H308" s="165"/>
      <c r="I308" s="153"/>
      <c r="J308" s="12"/>
      <c r="K308" s="164"/>
      <c r="L308" s="38"/>
    </row>
    <row r="309" spans="1:12" ht="20.25" x14ac:dyDescent="0.25">
      <c r="A309" s="60">
        <v>9</v>
      </c>
      <c r="B309" s="48"/>
      <c r="C309" s="198"/>
      <c r="D309" s="11"/>
      <c r="E309" s="28"/>
      <c r="F309" s="42"/>
      <c r="G309" s="46"/>
      <c r="H309" s="165"/>
      <c r="I309" s="153"/>
      <c r="J309" s="12"/>
      <c r="K309" s="164"/>
      <c r="L309" s="38"/>
    </row>
    <row r="310" spans="1:12" ht="20.25" x14ac:dyDescent="0.25">
      <c r="A310" s="60">
        <v>10</v>
      </c>
      <c r="B310" s="48"/>
      <c r="C310" s="196"/>
      <c r="D310" s="159"/>
      <c r="E310" s="160"/>
      <c r="F310" s="161"/>
      <c r="G310" s="186"/>
      <c r="H310" s="187"/>
      <c r="I310" s="162"/>
      <c r="J310" s="163"/>
      <c r="K310" s="164"/>
      <c r="L310" s="38"/>
    </row>
    <row r="311" spans="1:12" ht="20.25" x14ac:dyDescent="0.25">
      <c r="A311" s="60">
        <v>11</v>
      </c>
      <c r="B311" s="48"/>
      <c r="C311" s="196"/>
      <c r="D311" s="159"/>
      <c r="E311" s="160"/>
      <c r="F311" s="161"/>
      <c r="G311" s="186"/>
      <c r="H311" s="187"/>
      <c r="I311" s="162"/>
      <c r="J311" s="163"/>
      <c r="K311" s="164"/>
      <c r="L311" s="38"/>
    </row>
    <row r="312" spans="1:12" ht="20.25" x14ac:dyDescent="0.25">
      <c r="A312" s="60">
        <v>12</v>
      </c>
      <c r="B312" s="48"/>
      <c r="C312" s="196"/>
      <c r="D312" s="159"/>
      <c r="E312" s="160"/>
      <c r="F312" s="161"/>
      <c r="G312" s="186"/>
      <c r="H312" s="187"/>
      <c r="I312" s="162"/>
      <c r="J312" s="163"/>
      <c r="K312" s="164"/>
      <c r="L312" s="38"/>
    </row>
    <row r="313" spans="1:12" ht="20.25" x14ac:dyDescent="0.25">
      <c r="A313" s="60">
        <v>13</v>
      </c>
      <c r="B313" s="48"/>
      <c r="C313" s="196"/>
      <c r="D313" s="159"/>
      <c r="E313" s="160"/>
      <c r="F313" s="161"/>
      <c r="G313" s="186"/>
      <c r="H313" s="187"/>
      <c r="I313" s="162"/>
      <c r="J313" s="163"/>
      <c r="K313" s="164"/>
      <c r="L313" s="38"/>
    </row>
    <row r="314" spans="1:12" ht="20.25" x14ac:dyDescent="0.25">
      <c r="A314" s="60">
        <v>14</v>
      </c>
      <c r="B314" s="48"/>
      <c r="C314" s="196"/>
      <c r="D314" s="159"/>
      <c r="E314" s="160"/>
      <c r="F314" s="161"/>
      <c r="G314" s="186"/>
      <c r="H314" s="187"/>
      <c r="I314" s="162"/>
      <c r="J314" s="163"/>
      <c r="K314" s="164"/>
      <c r="L314" s="38"/>
    </row>
    <row r="315" spans="1:12" ht="20.25" x14ac:dyDescent="0.25">
      <c r="A315" s="60">
        <v>15</v>
      </c>
      <c r="B315" s="48"/>
      <c r="C315" s="196"/>
      <c r="D315" s="159"/>
      <c r="E315" s="160"/>
      <c r="F315" s="161"/>
      <c r="G315" s="186"/>
      <c r="H315" s="187"/>
      <c r="I315" s="162"/>
      <c r="J315" s="163"/>
      <c r="K315" s="164"/>
      <c r="L315" s="38"/>
    </row>
    <row r="316" spans="1:12" ht="20.25" x14ac:dyDescent="0.25">
      <c r="A316" s="60">
        <v>16</v>
      </c>
      <c r="B316" s="48"/>
      <c r="C316" s="196"/>
      <c r="D316" s="159"/>
      <c r="E316" s="160"/>
      <c r="F316" s="161"/>
      <c r="G316" s="186"/>
      <c r="H316" s="187"/>
      <c r="I316" s="162"/>
      <c r="J316" s="163"/>
      <c r="K316" s="164"/>
      <c r="L316" s="38"/>
    </row>
    <row r="317" spans="1:12" ht="20.25" x14ac:dyDescent="0.25">
      <c r="A317" s="60">
        <v>17</v>
      </c>
      <c r="B317" s="48"/>
      <c r="C317" s="196"/>
      <c r="D317" s="159"/>
      <c r="E317" s="160"/>
      <c r="F317" s="161"/>
      <c r="G317" s="186"/>
      <c r="H317" s="187"/>
      <c r="I317" s="162"/>
      <c r="J317" s="163"/>
      <c r="K317" s="164"/>
      <c r="L317" s="38"/>
    </row>
    <row r="318" spans="1:12" ht="20.25" x14ac:dyDescent="0.25">
      <c r="A318" s="60">
        <v>18</v>
      </c>
      <c r="B318" s="48"/>
      <c r="C318" s="196"/>
      <c r="D318" s="159"/>
      <c r="E318" s="160"/>
      <c r="F318" s="161"/>
      <c r="G318" s="186"/>
      <c r="H318" s="187"/>
      <c r="I318" s="162"/>
      <c r="J318" s="163"/>
      <c r="K318" s="164"/>
      <c r="L318" s="38"/>
    </row>
    <row r="319" spans="1:12" ht="20.25" x14ac:dyDescent="0.25">
      <c r="A319" s="60">
        <v>19</v>
      </c>
      <c r="B319" s="48"/>
      <c r="C319" s="196"/>
      <c r="D319" s="159"/>
      <c r="E319" s="160"/>
      <c r="F319" s="161"/>
      <c r="G319" s="186"/>
      <c r="H319" s="187"/>
      <c r="I319" s="162"/>
      <c r="J319" s="163"/>
      <c r="K319" s="164"/>
      <c r="L319" s="38"/>
    </row>
    <row r="320" spans="1:12" ht="20.25" x14ac:dyDescent="0.25">
      <c r="A320" s="56"/>
      <c r="B320" s="56"/>
      <c r="C320" s="105"/>
      <c r="D320" s="106"/>
      <c r="E320" s="56"/>
      <c r="F320" s="56"/>
      <c r="G320" s="56"/>
      <c r="H320" s="107" t="s">
        <v>30</v>
      </c>
      <c r="I320" s="116">
        <f>SUM(I301:I319)</f>
        <v>0</v>
      </c>
      <c r="J320" s="74"/>
      <c r="K320" s="108"/>
      <c r="L320" s="59"/>
    </row>
    <row r="321" spans="1:12" ht="20.25" x14ac:dyDescent="0.25">
      <c r="A321" s="56"/>
      <c r="B321" s="56"/>
      <c r="C321" s="105"/>
      <c r="D321" s="106"/>
      <c r="E321" s="56"/>
      <c r="F321" s="56"/>
      <c r="G321" s="56"/>
      <c r="H321" s="140"/>
      <c r="I321" s="141"/>
      <c r="J321" s="74"/>
      <c r="K321" s="108"/>
      <c r="L321" s="59"/>
    </row>
    <row r="322" spans="1:12" ht="21" thickBot="1" x14ac:dyDescent="0.3">
      <c r="A322" s="56"/>
      <c r="B322" s="56"/>
      <c r="C322" s="216" t="s">
        <v>52</v>
      </c>
      <c r="D322" s="217"/>
      <c r="E322" s="217"/>
      <c r="F322" s="217"/>
      <c r="G322" s="217"/>
      <c r="H322" s="217"/>
      <c r="I322" s="217"/>
      <c r="J322" s="218"/>
      <c r="K322" s="58"/>
      <c r="L322" s="59"/>
    </row>
    <row r="323" spans="1:12" ht="40.5" x14ac:dyDescent="0.25">
      <c r="A323" s="3" t="s">
        <v>1</v>
      </c>
      <c r="B323" s="47" t="s">
        <v>5</v>
      </c>
      <c r="C323" s="157" t="s">
        <v>5</v>
      </c>
      <c r="D323" s="26" t="s">
        <v>6</v>
      </c>
      <c r="E323" s="25" t="s">
        <v>7</v>
      </c>
      <c r="F323" s="25" t="s">
        <v>11</v>
      </c>
      <c r="G323" s="7" t="s">
        <v>8</v>
      </c>
      <c r="H323" s="8" t="s">
        <v>9</v>
      </c>
      <c r="I323" s="9" t="s">
        <v>38</v>
      </c>
      <c r="J323" s="27" t="s">
        <v>10</v>
      </c>
      <c r="K323" s="36" t="s">
        <v>2</v>
      </c>
      <c r="L323" s="38" t="s">
        <v>25</v>
      </c>
    </row>
    <row r="324" spans="1:12" ht="20.25" x14ac:dyDescent="0.25">
      <c r="A324" s="60">
        <v>1</v>
      </c>
      <c r="B324" s="136"/>
      <c r="C324" s="157" t="s">
        <v>123</v>
      </c>
      <c r="D324" s="11">
        <v>14140</v>
      </c>
      <c r="E324" s="28" t="s">
        <v>124</v>
      </c>
      <c r="F324" s="177" t="s">
        <v>125</v>
      </c>
      <c r="G324" s="169" t="s">
        <v>126</v>
      </c>
      <c r="H324" s="165">
        <v>247</v>
      </c>
      <c r="I324" s="45">
        <v>247</v>
      </c>
      <c r="J324" s="129" t="s">
        <v>64</v>
      </c>
      <c r="K324" s="42"/>
      <c r="L324" s="63" t="s">
        <v>127</v>
      </c>
    </row>
    <row r="325" spans="1:12" ht="20.25" x14ac:dyDescent="0.25">
      <c r="A325" s="60">
        <v>2</v>
      </c>
      <c r="B325" s="136"/>
      <c r="C325" s="157" t="s">
        <v>213</v>
      </c>
      <c r="D325" s="11">
        <v>13780</v>
      </c>
      <c r="E325" s="28" t="s">
        <v>312</v>
      </c>
      <c r="F325" s="177" t="s">
        <v>313</v>
      </c>
      <c r="G325" s="169" t="s">
        <v>55</v>
      </c>
      <c r="H325" s="165">
        <v>319.5</v>
      </c>
      <c r="I325" s="45">
        <v>319.5</v>
      </c>
      <c r="J325" s="129" t="s">
        <v>186</v>
      </c>
      <c r="K325" s="42"/>
      <c r="L325" s="63" t="s">
        <v>314</v>
      </c>
    </row>
    <row r="326" spans="1:12" ht="20.25" x14ac:dyDescent="0.25">
      <c r="A326" s="60">
        <v>3</v>
      </c>
      <c r="B326" s="136"/>
      <c r="C326" s="157"/>
      <c r="D326" s="11"/>
      <c r="E326" s="28"/>
      <c r="F326" s="177"/>
      <c r="G326" s="169"/>
      <c r="H326" s="165"/>
      <c r="I326" s="45"/>
      <c r="J326" s="129"/>
      <c r="K326" s="42"/>
      <c r="L326" s="63"/>
    </row>
    <row r="327" spans="1:12" ht="20.25" x14ac:dyDescent="0.25">
      <c r="A327" s="60">
        <v>4</v>
      </c>
      <c r="B327" s="136"/>
      <c r="C327" s="157"/>
      <c r="D327" s="11"/>
      <c r="E327" s="28"/>
      <c r="F327" s="34"/>
      <c r="G327" s="169"/>
      <c r="H327" s="165"/>
      <c r="I327" s="185"/>
      <c r="J327" s="129"/>
      <c r="K327" s="42"/>
      <c r="L327" s="63"/>
    </row>
    <row r="328" spans="1:12" ht="20.25" x14ac:dyDescent="0.25">
      <c r="A328" s="60"/>
      <c r="B328" s="145" t="s">
        <v>26</v>
      </c>
      <c r="C328" s="48"/>
      <c r="D328" s="80"/>
      <c r="E328" s="82"/>
      <c r="F328" s="67"/>
      <c r="G328" s="62"/>
      <c r="H328" s="78"/>
      <c r="I328" s="153"/>
      <c r="J328" s="81"/>
      <c r="K328" s="33"/>
      <c r="L328" s="63"/>
    </row>
    <row r="329" spans="1:12" ht="20.25" x14ac:dyDescent="0.25">
      <c r="A329" s="60"/>
      <c r="B329" s="128"/>
      <c r="C329" s="128"/>
      <c r="D329" s="43"/>
      <c r="E329" s="61"/>
      <c r="F329" s="67"/>
      <c r="G329" s="68"/>
      <c r="H329" s="84"/>
      <c r="I329" s="153"/>
      <c r="J329" s="76"/>
      <c r="K329" s="42"/>
      <c r="L329" s="70"/>
    </row>
    <row r="330" spans="1:12" ht="20.25" x14ac:dyDescent="0.25">
      <c r="A330" s="56"/>
      <c r="B330" s="56"/>
      <c r="C330" s="105"/>
      <c r="D330" s="106"/>
      <c r="E330" s="56"/>
      <c r="F330" s="56"/>
      <c r="G330" s="56"/>
      <c r="H330" s="107" t="s">
        <v>31</v>
      </c>
      <c r="I330" s="116">
        <f>SUM(I324:I329)</f>
        <v>566.5</v>
      </c>
      <c r="J330" s="74"/>
      <c r="K330" s="108"/>
      <c r="L330" s="59"/>
    </row>
    <row r="331" spans="1:12" ht="20.25" x14ac:dyDescent="0.25">
      <c r="A331" s="56"/>
      <c r="B331" s="56"/>
      <c r="C331" s="56"/>
      <c r="D331" s="56"/>
      <c r="E331" s="56"/>
      <c r="F331" s="56"/>
      <c r="G331" s="142"/>
      <c r="H331" s="56"/>
      <c r="I331" s="56"/>
      <c r="J331" s="56"/>
      <c r="K331" s="58"/>
      <c r="L331" s="56"/>
    </row>
    <row r="332" spans="1:12" ht="20.25" x14ac:dyDescent="0.25">
      <c r="A332" s="56"/>
      <c r="B332" s="56"/>
      <c r="C332" s="56" t="s">
        <v>28</v>
      </c>
      <c r="D332" s="56" t="s">
        <v>4</v>
      </c>
      <c r="E332" s="56" t="s">
        <v>27</v>
      </c>
      <c r="F332" s="56"/>
      <c r="G332" s="142"/>
      <c r="H332" s="56"/>
      <c r="I332" s="56"/>
      <c r="J332" s="56"/>
      <c r="K332" s="58"/>
      <c r="L332" s="56"/>
    </row>
    <row r="333" spans="1:12" ht="20.25" x14ac:dyDescent="0.25">
      <c r="A333" s="56"/>
      <c r="B333" s="56"/>
      <c r="C333" s="56" t="s">
        <v>60</v>
      </c>
      <c r="D333" s="56"/>
      <c r="E333" s="56" t="s">
        <v>32</v>
      </c>
      <c r="F333" s="56"/>
      <c r="G333" s="142"/>
      <c r="H333" s="56"/>
      <c r="I333" s="56"/>
      <c r="J333" s="56"/>
      <c r="K333" s="58"/>
      <c r="L333" s="56"/>
    </row>
    <row r="334" spans="1:12" ht="20.25" x14ac:dyDescent="0.25">
      <c r="A334" s="56"/>
      <c r="B334" s="56"/>
      <c r="C334" s="56"/>
      <c r="D334" s="56"/>
      <c r="E334" s="106"/>
      <c r="F334" s="106"/>
      <c r="G334" s="143"/>
      <c r="H334" s="105"/>
      <c r="I334" s="105"/>
      <c r="J334" s="105"/>
      <c r="K334" s="144"/>
      <c r="L334" s="105"/>
    </row>
    <row r="335" spans="1:12" x14ac:dyDescent="0.25">
      <c r="A335" s="109"/>
      <c r="B335" s="109"/>
      <c r="C335" s="109"/>
      <c r="D335" s="109"/>
      <c r="E335" s="110"/>
      <c r="F335" s="111"/>
      <c r="G335" s="113"/>
      <c r="H335" s="190"/>
      <c r="I335" s="110"/>
      <c r="J335" s="110"/>
      <c r="K335" s="114"/>
      <c r="L335" s="110"/>
    </row>
    <row r="336" spans="1:12" x14ac:dyDescent="0.25">
      <c r="A336" s="109"/>
      <c r="B336" s="109"/>
      <c r="C336" s="109"/>
      <c r="D336" s="109"/>
      <c r="E336" s="110"/>
      <c r="F336" s="111"/>
      <c r="G336" s="110"/>
      <c r="H336" s="110"/>
      <c r="I336" s="110"/>
      <c r="J336" s="110"/>
      <c r="K336" s="114"/>
      <c r="L336" s="110"/>
    </row>
    <row r="337" spans="1:12" x14ac:dyDescent="0.25">
      <c r="A337" s="109"/>
      <c r="B337" s="109"/>
      <c r="C337" s="109"/>
      <c r="D337" s="109"/>
      <c r="E337" s="109"/>
      <c r="F337" s="109"/>
      <c r="G337" s="109"/>
      <c r="H337" s="109"/>
      <c r="I337" s="109"/>
      <c r="J337" s="109"/>
      <c r="K337" s="112"/>
      <c r="L337" s="109"/>
    </row>
    <row r="338" spans="1:12" x14ac:dyDescent="0.25">
      <c r="E338" s="115"/>
      <c r="F338" s="115"/>
      <c r="G338" s="115"/>
      <c r="H338" s="115"/>
      <c r="I338" s="115"/>
      <c r="J338" s="115"/>
      <c r="L338" s="115"/>
    </row>
    <row r="341" spans="1:12" x14ac:dyDescent="0.25">
      <c r="G341" s="191"/>
    </row>
  </sheetData>
  <mergeCells count="35">
    <mergeCell ref="C148:J148"/>
    <mergeCell ref="C217:J217"/>
    <mergeCell ref="K219:L219"/>
    <mergeCell ref="C322:J322"/>
    <mergeCell ref="C267:J267"/>
    <mergeCell ref="C299:J299"/>
    <mergeCell ref="K252:L252"/>
    <mergeCell ref="K221:L221"/>
    <mergeCell ref="A1:L1"/>
    <mergeCell ref="A2:L2"/>
    <mergeCell ref="A3:L3"/>
    <mergeCell ref="A4:L4"/>
    <mergeCell ref="A6:L6"/>
    <mergeCell ref="C8:J8"/>
    <mergeCell ref="C47:J47"/>
    <mergeCell ref="C80:J80"/>
    <mergeCell ref="C100:J100"/>
    <mergeCell ref="C112:J112"/>
    <mergeCell ref="I57:I58"/>
    <mergeCell ref="C128:J128"/>
    <mergeCell ref="K247:L247"/>
    <mergeCell ref="K248:L248"/>
    <mergeCell ref="K250:L250"/>
    <mergeCell ref="K222:L222"/>
    <mergeCell ref="K223:L223"/>
    <mergeCell ref="K224:L224"/>
    <mergeCell ref="K225:L225"/>
    <mergeCell ref="K226:L226"/>
    <mergeCell ref="K227:L227"/>
    <mergeCell ref="K229:L229"/>
    <mergeCell ref="K230:L230"/>
    <mergeCell ref="K231:L231"/>
    <mergeCell ref="K232:L232"/>
    <mergeCell ref="K234:L234"/>
    <mergeCell ref="C187:J18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2018-12-10T14:21:09Z</dcterms:modified>
</cp:coreProperties>
</file>