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21\Raporti per media\"/>
    </mc:Choice>
  </mc:AlternateContent>
  <bookViews>
    <workbookView xWindow="0" yWindow="0" windowWidth="24000" windowHeight="9030"/>
  </bookViews>
  <sheets>
    <sheet name="Raporti i Shpenzimeve MD-215" sheetId="4" r:id="rId1"/>
    <sheet name="Compatibility Report" sheetId="3" r:id="rId2"/>
    <sheet name="Sheet1" sheetId="5" r:id="rId3"/>
  </sheets>
  <definedNames>
    <definedName name="_xlnm.Print_Area" localSheetId="0">'Raporti i Shpenzimeve MD-215'!$A$1:$L$134</definedName>
  </definedNames>
  <calcPr calcId="162913"/>
</workbook>
</file>

<file path=xl/calcChain.xml><?xml version="1.0" encoding="utf-8"?>
<calcChain xmlns="http://schemas.openxmlformats.org/spreadsheetml/2006/main">
  <c r="I165" i="4" l="1"/>
  <c r="I119" i="4"/>
  <c r="I154" i="4"/>
  <c r="I134" i="4"/>
  <c r="I142" i="4"/>
  <c r="I69" i="4"/>
  <c r="I94" i="4" l="1"/>
  <c r="I126" i="4" l="1"/>
  <c r="I110" i="4"/>
  <c r="I85" i="4"/>
  <c r="I57" i="4"/>
  <c r="I47" i="4"/>
  <c r="I40" i="4"/>
  <c r="I23" i="4"/>
</calcChain>
</file>

<file path=xl/sharedStrings.xml><?xml version="1.0" encoding="utf-8"?>
<sst xmlns="http://schemas.openxmlformats.org/spreadsheetml/2006/main" count="574" uniqueCount="222">
  <si>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</si>
  <si>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</si>
  <si>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</si>
  <si>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</si>
  <si>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</si>
  <si>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</si>
  <si>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</si>
  <si>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</si>
  <si>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</si>
  <si>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</si>
  <si>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</si>
  <si>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</si>
  <si>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</si>
  <si>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</si>
  <si>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</si>
  <si>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</si>
  <si>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</si>
  <si>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</si>
  <si>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</si>
  <si>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</si>
  <si>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</si>
  <si>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</si>
  <si>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</si>
  <si>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</si>
  <si>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</si>
  <si>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</si>
  <si>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</si>
  <si>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</si>
  <si>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</si>
  <si>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</si>
  <si>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</si>
  <si>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</si>
  <si>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</si>
  <si>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</si>
  <si>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</si>
  <si>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</si>
  <si>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</si>
  <si>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</si>
  <si>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</si>
  <si>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</si>
  <si>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</si>
  <si>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 xml:space="preserve"> 215-36800- Strehimorja Lipjan</t>
  </si>
  <si>
    <t>Furnizim per zyre</t>
  </si>
  <si>
    <t>10439-265-001-21</t>
  </si>
  <si>
    <t>Reprezentacion</t>
  </si>
  <si>
    <t>Shpenzimet e ujit</t>
  </si>
  <si>
    <t>Sherbime postare</t>
  </si>
  <si>
    <t>Ardian Bajraktari</t>
  </si>
  <si>
    <t>Sevdije Morina</t>
  </si>
  <si>
    <t>858/2021</t>
  </si>
  <si>
    <t>Taksa komunale</t>
  </si>
  <si>
    <t>Raporti  javor i shpenzimeve sipas kategorive dhe nën kategorive  ekonomike dhe Programeve  ndaras për periudhën prej 30.7-06.08.2021</t>
  </si>
  <si>
    <t>Shpenzime tjera te telefonis vala</t>
  </si>
  <si>
    <t>Shpenzimet e telefonis mobile</t>
  </si>
  <si>
    <t>permbarim</t>
  </si>
  <si>
    <t>Avans I udhtimit zyrtar</t>
  </si>
  <si>
    <t>Permbarim</t>
  </si>
  <si>
    <t>550023869/2103</t>
  </si>
  <si>
    <t>17/2021</t>
  </si>
  <si>
    <t>337479</t>
  </si>
  <si>
    <t>337639</t>
  </si>
  <si>
    <t>141208050256/2100</t>
  </si>
  <si>
    <t>3Z-368-05</t>
  </si>
  <si>
    <t>Avans I udhetimit zyrtar</t>
  </si>
  <si>
    <t>TK VALA</t>
  </si>
  <si>
    <t>ZYRA E KRYEMINISTRIT</t>
  </si>
  <si>
    <t>FEHMI NIKA BI -SHQIPONJA</t>
  </si>
  <si>
    <t>VALA</t>
  </si>
  <si>
    <t>KK</t>
  </si>
  <si>
    <t>Bashkim Dervisholli</t>
  </si>
  <si>
    <t>Shoqerija permbarimore metaj law shpk</t>
  </si>
  <si>
    <t>05.06.2021</t>
  </si>
  <si>
    <t>04.06.2021</t>
  </si>
  <si>
    <t>31.05.2021</t>
  </si>
  <si>
    <t>30.06.2021</t>
  </si>
  <si>
    <t>14.07.2021</t>
  </si>
  <si>
    <t>04.08.2021</t>
  </si>
  <si>
    <t>21.07.2021</t>
  </si>
  <si>
    <t>04.07.2021</t>
  </si>
  <si>
    <t>30.07.2021</t>
  </si>
  <si>
    <t>22.04.2021</t>
  </si>
  <si>
    <t>01.06.2021</t>
  </si>
  <si>
    <t>07.07.2021</t>
  </si>
  <si>
    <t>03.08.2021</t>
  </si>
  <si>
    <t>Sadri Emerllahu</t>
  </si>
  <si>
    <t>Imer Shevelli</t>
  </si>
  <si>
    <t>pages e dyfishtë</t>
  </si>
  <si>
    <t>2021-243221</t>
  </si>
  <si>
    <t>2021-243149</t>
  </si>
  <si>
    <t>2021-242488</t>
  </si>
  <si>
    <t>2021-242451</t>
  </si>
  <si>
    <t>2021-239145</t>
  </si>
  <si>
    <t>2021-228453</t>
  </si>
  <si>
    <t>2021-229634</t>
  </si>
  <si>
    <t>2021-22640</t>
  </si>
  <si>
    <t>2021-122640</t>
  </si>
  <si>
    <t>avans I udhetimit zyrtar</t>
  </si>
  <si>
    <t>337630</t>
  </si>
  <si>
    <t>180226081083/2100</t>
  </si>
  <si>
    <t>Albulena Haxhiu</t>
  </si>
  <si>
    <t>Fatmir Fetahu</t>
  </si>
  <si>
    <t>Nita Shala</t>
  </si>
  <si>
    <t>16.07.2021</t>
  </si>
  <si>
    <t>05.07.2021</t>
  </si>
  <si>
    <t>02.08.2021</t>
  </si>
  <si>
    <t>Blerim Sallahu</t>
  </si>
  <si>
    <t>2021-242636</t>
  </si>
  <si>
    <t>2021-239127</t>
  </si>
  <si>
    <t>2021-213887</t>
  </si>
  <si>
    <t>2021-213894</t>
  </si>
  <si>
    <t>2021-217238</t>
  </si>
  <si>
    <t>2021-246208</t>
  </si>
  <si>
    <t>2021-227326</t>
  </si>
  <si>
    <t>2021-227600</t>
  </si>
  <si>
    <t>2021-227297</t>
  </si>
  <si>
    <t>397640</t>
  </si>
  <si>
    <t>18022608101/2100</t>
  </si>
  <si>
    <t>Lulzim Beqiri</t>
  </si>
  <si>
    <t>2021-242550</t>
  </si>
  <si>
    <t>2021-239138</t>
  </si>
  <si>
    <t>337637</t>
  </si>
  <si>
    <t>180226081094/2106</t>
  </si>
  <si>
    <t>ILIRE ERDOGAN</t>
  </si>
  <si>
    <t>POSTA E KOSOVES SHA</t>
  </si>
  <si>
    <t>Sami Istrefi</t>
  </si>
  <si>
    <t>2021-239589</t>
  </si>
  <si>
    <t>2021-239525</t>
  </si>
  <si>
    <t>2021-211258</t>
  </si>
  <si>
    <t>DBJN- 215 31 900</t>
  </si>
  <si>
    <t>180226081086/2021</t>
  </si>
  <si>
    <t>2021-239468</t>
  </si>
  <si>
    <t xml:space="preserve"> 215-377-DMLPL</t>
  </si>
  <si>
    <t>TOTALI -DMLPL</t>
  </si>
  <si>
    <t>Shpenzime te telefonis mobile</t>
  </si>
  <si>
    <t>180226081088/2106</t>
  </si>
  <si>
    <t>180226081088/2100</t>
  </si>
  <si>
    <t>Feride Podvorica</t>
  </si>
  <si>
    <t>Prevall</t>
  </si>
  <si>
    <t>2021-242953</t>
  </si>
  <si>
    <t>2021-239248</t>
  </si>
  <si>
    <t>2021-227232</t>
  </si>
  <si>
    <t>2021-229654</t>
  </si>
  <si>
    <t>2021-246210</t>
  </si>
  <si>
    <t>5/2021-MD</t>
  </si>
  <si>
    <t>180226081100/2100</t>
  </si>
  <si>
    <t>11.06.2021</t>
  </si>
  <si>
    <t>02.07.2021</t>
  </si>
  <si>
    <t>2021-243177</t>
  </si>
  <si>
    <t>2021-239492</t>
  </si>
  <si>
    <t>Shpenzimet e rrymes</t>
  </si>
  <si>
    <t>Rimbushje e parave te imta</t>
  </si>
  <si>
    <t>29088319(DPR 90043544)</t>
  </si>
  <si>
    <t>P 1467617</t>
  </si>
  <si>
    <t>21-SHV01-100-1101</t>
  </si>
  <si>
    <t>KESCO</t>
  </si>
  <si>
    <t>KUR"PRISHTINA"SHA</t>
  </si>
  <si>
    <t>ADA GROUP SHA</t>
  </si>
  <si>
    <t>25.06.2021</t>
  </si>
  <si>
    <t>01.07.2021</t>
  </si>
  <si>
    <t>2021-243190</t>
  </si>
  <si>
    <t>2021-211713</t>
  </si>
  <si>
    <t>2021-247580</t>
  </si>
  <si>
    <t>2021-247366</t>
  </si>
  <si>
    <t>Verejtje</t>
  </si>
  <si>
    <t>Totali I SHS</t>
  </si>
  <si>
    <t>Shpenzimet e mbeturimi</t>
  </si>
  <si>
    <t>Sigurimi i nderteses</t>
  </si>
  <si>
    <t>16650531(DFE 9038496)</t>
  </si>
  <si>
    <t>1804452</t>
  </si>
  <si>
    <t>Avans I parave te imta</t>
  </si>
  <si>
    <t>KR"PASTRIMI"SHA</t>
  </si>
  <si>
    <t>Avans I Parave te imta</t>
  </si>
  <si>
    <t xml:space="preserve">DELTA SECURITY </t>
  </si>
  <si>
    <t>22.07.2021</t>
  </si>
  <si>
    <t>2021-243206</t>
  </si>
  <si>
    <t>2021-242757</t>
  </si>
  <si>
    <t>2021-213707</t>
  </si>
  <si>
    <t>2021-247328</t>
  </si>
  <si>
    <t>2021-247261</t>
  </si>
  <si>
    <t>Agjencioni per KSP-  215 371 00</t>
  </si>
  <si>
    <t>TOTALI  AIKSP</t>
  </si>
  <si>
    <t>191230093919/2100</t>
  </si>
  <si>
    <t>2021-239293</t>
  </si>
  <si>
    <t>Totali DPDTMV</t>
  </si>
  <si>
    <t xml:space="preserve">Sherbime te ndryshme intelektuale </t>
  </si>
  <si>
    <t>Subvencione transfere</t>
  </si>
  <si>
    <t>550027699/2108</t>
  </si>
  <si>
    <t>180226081098/2106</t>
  </si>
  <si>
    <t>850/2021</t>
  </si>
  <si>
    <t>Nesrim Lushta</t>
  </si>
  <si>
    <t>Korrik 2021</t>
  </si>
  <si>
    <t>2021-243251</t>
  </si>
  <si>
    <t>2021-239320</t>
  </si>
  <si>
    <t>2021-246365</t>
  </si>
  <si>
    <t>2021-296913</t>
  </si>
  <si>
    <t xml:space="preserve"> 215-37 900 DDHSGJS</t>
  </si>
  <si>
    <t>Totali DDHSGJS</t>
  </si>
  <si>
    <t>861/2021</t>
  </si>
  <si>
    <t>337643</t>
  </si>
  <si>
    <t>Nr.4/2021</t>
  </si>
  <si>
    <t>ROK2020/02</t>
  </si>
  <si>
    <t>ROK2021/03;2021/04</t>
  </si>
  <si>
    <t>Gëzim Gucati</t>
  </si>
  <si>
    <t>N.SARASWATHY  DEVI</t>
  </si>
  <si>
    <t>David A  Young</t>
  </si>
  <si>
    <t>EMERSON CONSULTING</t>
  </si>
  <si>
    <t>27.07.2021</t>
  </si>
  <si>
    <t>23.06.2021</t>
  </si>
  <si>
    <t>5 KORRIK 2021</t>
  </si>
  <si>
    <t>2 gusht 2021 dhe 5 korrik 2021</t>
  </si>
  <si>
    <t>11.08.2021</t>
  </si>
  <si>
    <t>2021-245562</t>
  </si>
  <si>
    <t>2021-239616</t>
  </si>
  <si>
    <t>2021-254621</t>
  </si>
  <si>
    <t>2021-254612</t>
  </si>
  <si>
    <t>2021-254591</t>
  </si>
  <si>
    <t>2021-254555</t>
  </si>
  <si>
    <t xml:space="preserve">Prishtinë </t>
  </si>
  <si>
    <t>`</t>
  </si>
  <si>
    <t>E përgatiti : Asllan Kukaj</t>
  </si>
  <si>
    <t>Shef I Sektorit te Financave DBF/MD</t>
  </si>
  <si>
    <t>12.08.2021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</si>
</sst>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5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1" fillId="0" borderId="23" xfId="0" applyFont="1" applyBorder="1" applyAlignment="1">
      <alignmen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4" fontId="3" fillId="0" borderId="25" xfId="0" applyNumberFormat="1" applyFont="1" applyBorder="1" applyAlignment="1">
      <alignment horizontal="right" vertical="center"/>
    </xf>
    <xf numFmtId="4" fontId="4" fillId="0" borderId="2" xfId="0" applyNumberFormat="1" applyFont="1" applyBorder="1" applyAlignment="1">
      <alignmen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2"/>
  <sheetViews>
    <sheetView tabSelected="1" topLeftCell="A124" zoomScale="80" zoomScaleNormal="80" zoomScalePageLayoutView="80" workbookViewId="0">
      <selection activeCell="F153" sqref="F153"/>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0" t="s">
        <v>3</v>
      </c>
      <c r="B1" s="150"/>
      <c r="C1" s="150"/>
      <c r="D1" s="150"/>
      <c r="E1" s="150"/>
      <c r="F1" s="150"/>
      <c r="G1" s="150"/>
      <c r="H1" s="150"/>
      <c r="I1" s="150"/>
      <c r="J1" s="150"/>
      <c r="K1" s="150"/>
      <c r="L1" s="150"/>
    </row>
    <row r="2" spans="1:12" ht="21" x14ac:dyDescent="0.25">
      <c r="A2" s="150" t="s">
        <v>0</v>
      </c>
      <c r="B2" s="150"/>
      <c r="C2" s="150"/>
      <c r="D2" s="150"/>
      <c r="E2" s="150"/>
      <c r="F2" s="150"/>
      <c r="G2" s="150"/>
      <c r="H2" s="150"/>
      <c r="I2" s="150"/>
      <c r="J2" s="150"/>
      <c r="K2" s="150"/>
      <c r="L2" s="150"/>
    </row>
    <row r="3" spans="1:12" ht="21" x14ac:dyDescent="0.25">
      <c r="A3" s="150" t="s">
        <v>28</v>
      </c>
      <c r="B3" s="150"/>
      <c r="C3" s="150"/>
      <c r="D3" s="150"/>
      <c r="E3" s="150"/>
      <c r="F3" s="150"/>
      <c r="G3" s="150"/>
      <c r="H3" s="150"/>
      <c r="I3" s="150"/>
      <c r="J3" s="150"/>
      <c r="K3" s="150"/>
      <c r="L3" s="150"/>
    </row>
    <row r="4" spans="1:12" ht="21" x14ac:dyDescent="0.25">
      <c r="A4" s="150" t="s">
        <v>11</v>
      </c>
      <c r="B4" s="150"/>
      <c r="C4" s="150"/>
      <c r="D4" s="150"/>
      <c r="E4" s="150"/>
      <c r="F4" s="150"/>
      <c r="G4" s="150"/>
      <c r="H4" s="150"/>
      <c r="I4" s="150"/>
      <c r="J4" s="150"/>
      <c r="K4" s="150"/>
      <c r="L4" s="150"/>
    </row>
    <row r="5" spans="1:12" ht="20.25" x14ac:dyDescent="0.25">
      <c r="A5" s="107"/>
      <c r="B5" s="107"/>
      <c r="C5" s="107"/>
      <c r="D5" s="107"/>
      <c r="E5" s="46"/>
      <c r="F5" s="46"/>
      <c r="G5" s="46"/>
      <c r="H5" s="46"/>
      <c r="I5" s="46"/>
      <c r="J5" s="46"/>
      <c r="K5" s="47"/>
      <c r="L5" s="48"/>
    </row>
    <row r="6" spans="1:12" ht="20.25" x14ac:dyDescent="0.25">
      <c r="A6" s="151" t="s">
        <v>51</v>
      </c>
      <c r="B6" s="151"/>
      <c r="C6" s="151"/>
      <c r="D6" s="151"/>
      <c r="E6" s="151"/>
      <c r="F6" s="151"/>
      <c r="G6" s="151"/>
      <c r="H6" s="151"/>
      <c r="I6" s="151"/>
      <c r="J6" s="151"/>
      <c r="K6" s="151"/>
      <c r="L6" s="151"/>
    </row>
    <row r="7" spans="1:12" ht="20.25" x14ac:dyDescent="0.25">
      <c r="A7" s="46"/>
      <c r="B7" s="50"/>
      <c r="C7" s="50"/>
      <c r="D7" s="50"/>
      <c r="E7" s="50"/>
      <c r="F7" s="46"/>
      <c r="G7" s="50"/>
      <c r="H7" s="50"/>
      <c r="I7" s="50"/>
      <c r="J7" s="50"/>
      <c r="K7" s="47"/>
      <c r="L7" s="48"/>
    </row>
    <row r="8" spans="1:12" ht="21" thickBot="1" x14ac:dyDescent="0.3">
      <c r="A8" s="51"/>
      <c r="B8" s="52"/>
      <c r="C8" s="152" t="s">
        <v>38</v>
      </c>
      <c r="D8" s="153"/>
      <c r="E8" s="153"/>
      <c r="F8" s="153"/>
      <c r="G8" s="153"/>
      <c r="H8" s="153"/>
      <c r="I8" s="153"/>
      <c r="J8" s="154"/>
      <c r="K8" s="53"/>
      <c r="L8" s="54"/>
    </row>
    <row r="9" spans="1:12" ht="40.5" x14ac:dyDescent="0.25">
      <c r="A9" s="6" t="s">
        <v>1</v>
      </c>
      <c r="B9" s="44" t="s">
        <v>4</v>
      </c>
      <c r="C9" s="103" t="s">
        <v>4</v>
      </c>
      <c r="D9" s="4" t="s">
        <v>5</v>
      </c>
      <c r="E9" s="102" t="s">
        <v>6</v>
      </c>
      <c r="F9" s="121" t="s">
        <v>10</v>
      </c>
      <c r="G9" s="7" t="s">
        <v>7</v>
      </c>
      <c r="H9" s="8" t="s">
        <v>8</v>
      </c>
      <c r="I9" s="9" t="s">
        <v>29</v>
      </c>
      <c r="J9" s="10" t="s">
        <v>9</v>
      </c>
      <c r="K9" s="38" t="s">
        <v>2</v>
      </c>
      <c r="L9" s="34" t="s">
        <v>19</v>
      </c>
    </row>
    <row r="10" spans="1:12" ht="20.25" x14ac:dyDescent="0.25">
      <c r="A10" s="55">
        <v>1</v>
      </c>
      <c r="B10" s="108"/>
      <c r="C10" s="116" t="s">
        <v>52</v>
      </c>
      <c r="D10" s="11">
        <v>13250</v>
      </c>
      <c r="E10" s="28" t="s">
        <v>57</v>
      </c>
      <c r="F10" s="120" t="s">
        <v>64</v>
      </c>
      <c r="G10" s="119" t="s">
        <v>71</v>
      </c>
      <c r="H10" s="132">
        <v>456.31</v>
      </c>
      <c r="I10" s="133">
        <v>456.31</v>
      </c>
      <c r="J10" s="106" t="s">
        <v>79</v>
      </c>
      <c r="K10" s="38"/>
      <c r="L10" s="58" t="s">
        <v>87</v>
      </c>
    </row>
    <row r="11" spans="1:12" ht="20.25" x14ac:dyDescent="0.25">
      <c r="A11" s="55">
        <v>2</v>
      </c>
      <c r="B11" s="108"/>
      <c r="C11" s="116" t="s">
        <v>42</v>
      </c>
      <c r="D11" s="11">
        <v>13610</v>
      </c>
      <c r="E11" s="28" t="s">
        <v>58</v>
      </c>
      <c r="F11" s="120" t="s">
        <v>65</v>
      </c>
      <c r="G11" s="119" t="s">
        <v>72</v>
      </c>
      <c r="H11" s="132">
        <v>32</v>
      </c>
      <c r="I11" s="133">
        <v>32</v>
      </c>
      <c r="J11" s="106" t="s">
        <v>79</v>
      </c>
      <c r="K11" s="38"/>
      <c r="L11" s="58" t="s">
        <v>88</v>
      </c>
    </row>
    <row r="12" spans="1:12" ht="20.25" x14ac:dyDescent="0.25">
      <c r="A12" s="55">
        <v>3</v>
      </c>
      <c r="B12" s="108"/>
      <c r="C12" s="116" t="s">
        <v>44</v>
      </c>
      <c r="D12" s="11">
        <v>14310</v>
      </c>
      <c r="E12" s="28" t="s">
        <v>59</v>
      </c>
      <c r="F12" s="120" t="s">
        <v>66</v>
      </c>
      <c r="G12" s="119" t="s">
        <v>73</v>
      </c>
      <c r="H12" s="132">
        <v>6.4</v>
      </c>
      <c r="I12" s="133">
        <v>6.4</v>
      </c>
      <c r="J12" s="106" t="s">
        <v>79</v>
      </c>
      <c r="K12" s="38" t="s">
        <v>84</v>
      </c>
      <c r="L12" s="58" t="s">
        <v>89</v>
      </c>
    </row>
    <row r="13" spans="1:12" ht="20.25" x14ac:dyDescent="0.25">
      <c r="A13" s="55">
        <v>4</v>
      </c>
      <c r="B13" s="108"/>
      <c r="C13" s="116" t="s">
        <v>44</v>
      </c>
      <c r="D13" s="11">
        <v>14310</v>
      </c>
      <c r="E13" s="28" t="s">
        <v>60</v>
      </c>
      <c r="F13" s="120" t="s">
        <v>66</v>
      </c>
      <c r="G13" s="119" t="s">
        <v>74</v>
      </c>
      <c r="H13" s="132">
        <v>20.399999999999999</v>
      </c>
      <c r="I13" s="133">
        <v>20.399999999999999</v>
      </c>
      <c r="J13" s="106" t="s">
        <v>79</v>
      </c>
      <c r="K13" s="38" t="s">
        <v>85</v>
      </c>
      <c r="L13" s="58" t="s">
        <v>90</v>
      </c>
    </row>
    <row r="14" spans="1:12" ht="20.25" x14ac:dyDescent="0.25">
      <c r="A14" s="55">
        <v>5</v>
      </c>
      <c r="B14" s="108"/>
      <c r="C14" s="116" t="s">
        <v>53</v>
      </c>
      <c r="D14" s="11">
        <v>13320</v>
      </c>
      <c r="E14" s="28" t="s">
        <v>61</v>
      </c>
      <c r="F14" s="120" t="s">
        <v>67</v>
      </c>
      <c r="G14" s="119" t="s">
        <v>72</v>
      </c>
      <c r="H14" s="132">
        <v>245.44</v>
      </c>
      <c r="I14" s="133">
        <v>245.44</v>
      </c>
      <c r="J14" s="106" t="s">
        <v>79</v>
      </c>
      <c r="K14" s="38"/>
      <c r="L14" s="58" t="s">
        <v>91</v>
      </c>
    </row>
    <row r="15" spans="1:12" ht="20.25" x14ac:dyDescent="0.25">
      <c r="A15" s="55">
        <v>6</v>
      </c>
      <c r="B15" s="108"/>
      <c r="C15" s="116" t="s">
        <v>50</v>
      </c>
      <c r="D15" s="11">
        <v>13952</v>
      </c>
      <c r="E15" s="28" t="s">
        <v>62</v>
      </c>
      <c r="F15" s="120" t="s">
        <v>68</v>
      </c>
      <c r="G15" s="119" t="s">
        <v>75</v>
      </c>
      <c r="H15" s="132">
        <v>0</v>
      </c>
      <c r="I15" s="133">
        <v>0</v>
      </c>
      <c r="J15" s="106" t="s">
        <v>75</v>
      </c>
      <c r="K15" s="38" t="s">
        <v>62</v>
      </c>
      <c r="L15" s="58" t="s">
        <v>92</v>
      </c>
    </row>
    <row r="16" spans="1:12" ht="20.25" x14ac:dyDescent="0.25">
      <c r="A16" s="55">
        <v>7</v>
      </c>
      <c r="B16" s="108"/>
      <c r="C16" s="116" t="s">
        <v>55</v>
      </c>
      <c r="D16" s="11">
        <v>13820</v>
      </c>
      <c r="E16" s="28" t="s">
        <v>63</v>
      </c>
      <c r="F16" s="120" t="s">
        <v>47</v>
      </c>
      <c r="G16" s="119"/>
      <c r="H16" s="132">
        <v>100</v>
      </c>
      <c r="I16" s="133">
        <v>100</v>
      </c>
      <c r="J16" s="106" t="s">
        <v>77</v>
      </c>
      <c r="K16" s="38"/>
      <c r="L16" s="58" t="s">
        <v>93</v>
      </c>
    </row>
    <row r="17" spans="1:15" ht="20.25" x14ac:dyDescent="0.25">
      <c r="A17" s="55">
        <v>8</v>
      </c>
      <c r="B17" s="108"/>
      <c r="C17" s="116" t="s">
        <v>55</v>
      </c>
      <c r="D17" s="11">
        <v>13820</v>
      </c>
      <c r="E17" s="28" t="s">
        <v>63</v>
      </c>
      <c r="F17" s="120" t="s">
        <v>69</v>
      </c>
      <c r="G17" s="119"/>
      <c r="H17" s="132">
        <v>150</v>
      </c>
      <c r="I17" s="133">
        <v>150</v>
      </c>
      <c r="J17" s="106" t="s">
        <v>77</v>
      </c>
      <c r="K17" s="38"/>
      <c r="L17" s="58" t="s">
        <v>93</v>
      </c>
    </row>
    <row r="18" spans="1:15" ht="40.5" x14ac:dyDescent="0.25">
      <c r="A18" s="55">
        <v>9</v>
      </c>
      <c r="B18" s="108"/>
      <c r="C18" s="116" t="s">
        <v>56</v>
      </c>
      <c r="D18" s="11">
        <v>14410</v>
      </c>
      <c r="E18" s="28" t="s">
        <v>54</v>
      </c>
      <c r="F18" s="120" t="s">
        <v>70</v>
      </c>
      <c r="G18" s="119"/>
      <c r="H18" s="132">
        <v>1102.1099999999999</v>
      </c>
      <c r="I18" s="133">
        <v>1102.1099999999999</v>
      </c>
      <c r="J18" s="106" t="s">
        <v>80</v>
      </c>
      <c r="K18" s="38"/>
      <c r="L18" s="58" t="s">
        <v>94</v>
      </c>
    </row>
    <row r="19" spans="1:15" ht="40.5" x14ac:dyDescent="0.25">
      <c r="A19" s="55">
        <v>10</v>
      </c>
      <c r="B19" s="108"/>
      <c r="C19" s="116" t="s">
        <v>56</v>
      </c>
      <c r="D19" s="11">
        <v>14410</v>
      </c>
      <c r="E19" s="28" t="s">
        <v>54</v>
      </c>
      <c r="F19" s="120" t="s">
        <v>70</v>
      </c>
      <c r="G19" s="119"/>
      <c r="H19" s="132">
        <v>-735.2</v>
      </c>
      <c r="I19" s="133">
        <v>-735.2</v>
      </c>
      <c r="J19" s="106" t="s">
        <v>81</v>
      </c>
      <c r="K19" s="38" t="s">
        <v>86</v>
      </c>
      <c r="L19" s="58" t="s">
        <v>95</v>
      </c>
    </row>
    <row r="20" spans="1:15" ht="40.5" x14ac:dyDescent="0.25">
      <c r="A20" s="55">
        <v>11</v>
      </c>
      <c r="B20" s="108"/>
      <c r="C20" s="116" t="s">
        <v>56</v>
      </c>
      <c r="D20" s="11">
        <v>14410</v>
      </c>
      <c r="E20" s="28" t="s">
        <v>54</v>
      </c>
      <c r="F20" s="120" t="s">
        <v>70</v>
      </c>
      <c r="G20" s="119"/>
      <c r="H20" s="132">
        <v>-70.8</v>
      </c>
      <c r="I20" s="133">
        <v>-70.8</v>
      </c>
      <c r="J20" s="106" t="s">
        <v>82</v>
      </c>
      <c r="K20" s="38" t="s">
        <v>86</v>
      </c>
      <c r="L20" s="58" t="s">
        <v>95</v>
      </c>
    </row>
    <row r="21" spans="1:15" ht="20.25" x14ac:dyDescent="0.25">
      <c r="A21" s="55">
        <v>12</v>
      </c>
      <c r="B21" s="108"/>
      <c r="C21" s="116"/>
      <c r="D21" s="11"/>
      <c r="E21" s="28"/>
      <c r="F21" s="32"/>
      <c r="G21" s="119"/>
      <c r="H21" s="118"/>
      <c r="I21" s="40"/>
      <c r="J21" s="106"/>
      <c r="K21" s="38"/>
      <c r="L21" s="58"/>
    </row>
    <row r="22" spans="1:15" ht="20.25" x14ac:dyDescent="0.25">
      <c r="A22" s="55">
        <v>13</v>
      </c>
      <c r="B22" s="108"/>
      <c r="C22" s="116"/>
      <c r="D22" s="11"/>
      <c r="E22" s="28"/>
      <c r="F22" s="32"/>
      <c r="G22" s="119"/>
      <c r="H22" s="118"/>
      <c r="I22" s="40"/>
      <c r="J22" s="106"/>
      <c r="K22" s="38"/>
      <c r="L22" s="58"/>
    </row>
    <row r="23" spans="1:15" ht="21" customHeight="1" x14ac:dyDescent="0.25">
      <c r="A23" s="51"/>
      <c r="B23" s="59"/>
      <c r="C23" s="59"/>
      <c r="D23" s="59"/>
      <c r="E23" s="51"/>
      <c r="F23" s="51"/>
      <c r="G23" s="51"/>
      <c r="H23" s="60" t="s">
        <v>30</v>
      </c>
      <c r="I23" s="60">
        <f>SUM(I10:I22)</f>
        <v>1306.6599999999999</v>
      </c>
      <c r="J23" s="51"/>
      <c r="K23" s="53"/>
      <c r="L23" s="54"/>
    </row>
    <row r="24" spans="1:15" ht="21" customHeight="1" x14ac:dyDescent="0.25">
      <c r="A24" s="51"/>
      <c r="B24" s="59"/>
      <c r="C24" s="59"/>
      <c r="D24" s="59"/>
      <c r="E24" s="51"/>
      <c r="F24" s="51"/>
      <c r="G24" s="51"/>
      <c r="H24" s="95"/>
      <c r="I24" s="95"/>
      <c r="J24" s="51"/>
      <c r="K24" s="53"/>
      <c r="L24" s="54"/>
    </row>
    <row r="25" spans="1:15" ht="21" customHeight="1" thickBot="1" x14ac:dyDescent="0.3">
      <c r="A25" s="51"/>
      <c r="B25" s="61"/>
      <c r="C25" s="109"/>
      <c r="D25" s="109"/>
      <c r="E25" s="109"/>
      <c r="F25" s="109"/>
      <c r="G25" s="109"/>
      <c r="H25" s="109"/>
      <c r="I25" s="109"/>
      <c r="J25" s="109"/>
      <c r="K25" s="53"/>
      <c r="L25" s="54"/>
    </row>
    <row r="26" spans="1:15" ht="21" thickBot="1" x14ac:dyDescent="0.3">
      <c r="A26" s="51"/>
      <c r="B26" s="51"/>
      <c r="C26" s="155" t="s">
        <v>27</v>
      </c>
      <c r="D26" s="156"/>
      <c r="E26" s="156"/>
      <c r="F26" s="156"/>
      <c r="G26" s="156"/>
      <c r="H26" s="156"/>
      <c r="I26" s="156"/>
      <c r="J26" s="157"/>
      <c r="K26" s="53"/>
      <c r="L26" s="54"/>
    </row>
    <row r="27" spans="1:15" ht="40.5" x14ac:dyDescent="0.25">
      <c r="A27" s="3" t="s">
        <v>1</v>
      </c>
      <c r="B27" s="42" t="s">
        <v>4</v>
      </c>
      <c r="C27" s="103" t="s">
        <v>4</v>
      </c>
      <c r="D27" s="4" t="s">
        <v>5</v>
      </c>
      <c r="E27" s="2" t="s">
        <v>6</v>
      </c>
      <c r="F27" s="2" t="s">
        <v>10</v>
      </c>
      <c r="G27" s="7" t="s">
        <v>7</v>
      </c>
      <c r="H27" s="8" t="s">
        <v>8</v>
      </c>
      <c r="I27" s="9" t="s">
        <v>29</v>
      </c>
      <c r="J27" s="5" t="s">
        <v>9</v>
      </c>
      <c r="K27" s="36" t="s">
        <v>2</v>
      </c>
      <c r="L27" s="37" t="s">
        <v>19</v>
      </c>
      <c r="M27" s="1"/>
      <c r="N27" s="1"/>
      <c r="O27" s="1"/>
    </row>
    <row r="28" spans="1:15" ht="20.25" x14ac:dyDescent="0.25">
      <c r="A28" s="55">
        <v>1</v>
      </c>
      <c r="B28" s="108"/>
      <c r="C28" s="116" t="s">
        <v>44</v>
      </c>
      <c r="D28" s="11">
        <v>14310</v>
      </c>
      <c r="E28" s="28" t="s">
        <v>97</v>
      </c>
      <c r="F28" s="120" t="s">
        <v>66</v>
      </c>
      <c r="G28" s="119" t="s">
        <v>74</v>
      </c>
      <c r="H28" s="132">
        <v>111.2</v>
      </c>
      <c r="I28" s="132">
        <v>111.2</v>
      </c>
      <c r="J28" s="106" t="s">
        <v>79</v>
      </c>
      <c r="K28" s="120" t="s">
        <v>105</v>
      </c>
      <c r="L28" s="58" t="s">
        <v>106</v>
      </c>
    </row>
    <row r="29" spans="1:15" ht="20.25" x14ac:dyDescent="0.25">
      <c r="A29" s="55">
        <v>2</v>
      </c>
      <c r="B29" s="108"/>
      <c r="C29" s="116" t="s">
        <v>53</v>
      </c>
      <c r="D29" s="11">
        <v>13320</v>
      </c>
      <c r="E29" s="28" t="s">
        <v>98</v>
      </c>
      <c r="F29" s="120" t="s">
        <v>67</v>
      </c>
      <c r="G29" s="119" t="s">
        <v>72</v>
      </c>
      <c r="H29" s="132">
        <v>138</v>
      </c>
      <c r="I29" s="132">
        <v>138</v>
      </c>
      <c r="J29" s="106" t="s">
        <v>79</v>
      </c>
      <c r="K29" s="120"/>
      <c r="L29" s="58" t="s">
        <v>107</v>
      </c>
    </row>
    <row r="30" spans="1:15" ht="20.25" x14ac:dyDescent="0.25">
      <c r="A30" s="55">
        <v>3</v>
      </c>
      <c r="B30" s="108"/>
      <c r="C30" s="116" t="s">
        <v>96</v>
      </c>
      <c r="D30" s="11">
        <v>13820</v>
      </c>
      <c r="E30" s="28" t="s">
        <v>63</v>
      </c>
      <c r="F30" s="120" t="s">
        <v>99</v>
      </c>
      <c r="G30" s="119"/>
      <c r="H30" s="132">
        <v>52</v>
      </c>
      <c r="I30" s="132">
        <v>52</v>
      </c>
      <c r="J30" s="106" t="s">
        <v>102</v>
      </c>
      <c r="K30" s="120"/>
      <c r="L30" s="58" t="s">
        <v>108</v>
      </c>
    </row>
    <row r="31" spans="1:15" ht="20.25" x14ac:dyDescent="0.25">
      <c r="A31" s="55">
        <v>4</v>
      </c>
      <c r="B31" s="108"/>
      <c r="C31" s="116" t="s">
        <v>96</v>
      </c>
      <c r="D31" s="11">
        <v>13820</v>
      </c>
      <c r="E31" s="28" t="s">
        <v>63</v>
      </c>
      <c r="F31" s="120" t="s">
        <v>100</v>
      </c>
      <c r="G31" s="119"/>
      <c r="H31" s="132">
        <v>52</v>
      </c>
      <c r="I31" s="132">
        <v>52</v>
      </c>
      <c r="J31" s="106" t="s">
        <v>103</v>
      </c>
      <c r="K31" s="120"/>
      <c r="L31" s="58" t="s">
        <v>109</v>
      </c>
    </row>
    <row r="32" spans="1:15" ht="20.25" x14ac:dyDescent="0.25">
      <c r="A32" s="55">
        <v>5</v>
      </c>
      <c r="B32" s="108"/>
      <c r="C32" s="116" t="s">
        <v>96</v>
      </c>
      <c r="D32" s="11">
        <v>13820</v>
      </c>
      <c r="E32" s="28" t="s">
        <v>63</v>
      </c>
      <c r="F32" s="120" t="s">
        <v>101</v>
      </c>
      <c r="G32" s="119"/>
      <c r="H32" s="132">
        <v>16</v>
      </c>
      <c r="I32" s="132">
        <v>16</v>
      </c>
      <c r="J32" s="106" t="s">
        <v>82</v>
      </c>
      <c r="K32" s="120"/>
      <c r="L32" s="58" t="s">
        <v>110</v>
      </c>
    </row>
    <row r="33" spans="1:13" ht="20.25" x14ac:dyDescent="0.25">
      <c r="A33" s="55">
        <v>6</v>
      </c>
      <c r="B33" s="108"/>
      <c r="C33" s="116" t="s">
        <v>96</v>
      </c>
      <c r="D33" s="11">
        <v>13131</v>
      </c>
      <c r="E33" s="28" t="s">
        <v>63</v>
      </c>
      <c r="F33" s="120" t="s">
        <v>99</v>
      </c>
      <c r="G33" s="119"/>
      <c r="H33" s="132">
        <v>52</v>
      </c>
      <c r="I33" s="132">
        <v>52</v>
      </c>
      <c r="J33" s="106" t="s">
        <v>104</v>
      </c>
      <c r="K33" s="120"/>
      <c r="L33" s="58" t="s">
        <v>111</v>
      </c>
    </row>
    <row r="34" spans="1:13" ht="20.25" x14ac:dyDescent="0.25">
      <c r="A34" s="55">
        <v>8</v>
      </c>
      <c r="B34" s="108"/>
      <c r="C34" s="116" t="s">
        <v>96</v>
      </c>
      <c r="D34" s="11">
        <v>13131</v>
      </c>
      <c r="E34" s="28" t="s">
        <v>63</v>
      </c>
      <c r="F34" s="120" t="s">
        <v>100</v>
      </c>
      <c r="G34" s="119"/>
      <c r="H34" s="132">
        <v>52</v>
      </c>
      <c r="I34" s="132">
        <v>52</v>
      </c>
      <c r="J34" s="106" t="s">
        <v>102</v>
      </c>
      <c r="K34" s="120"/>
      <c r="L34" s="58" t="s">
        <v>112</v>
      </c>
    </row>
    <row r="35" spans="1:13" ht="20.25" x14ac:dyDescent="0.25">
      <c r="A35" s="55">
        <v>10</v>
      </c>
      <c r="B35" s="108"/>
      <c r="C35" s="116" t="s">
        <v>96</v>
      </c>
      <c r="D35" s="11">
        <v>13131</v>
      </c>
      <c r="E35" s="28" t="s">
        <v>63</v>
      </c>
      <c r="F35" s="120" t="s">
        <v>101</v>
      </c>
      <c r="G35" s="119"/>
      <c r="H35" s="132">
        <v>16</v>
      </c>
      <c r="I35" s="132">
        <v>16</v>
      </c>
      <c r="J35" s="106" t="s">
        <v>102</v>
      </c>
      <c r="K35" s="120"/>
      <c r="L35" s="58" t="s">
        <v>113</v>
      </c>
      <c r="M35" s="134"/>
    </row>
    <row r="36" spans="1:13" ht="20.25" x14ac:dyDescent="0.25">
      <c r="A36" s="55">
        <v>11</v>
      </c>
      <c r="B36" s="108"/>
      <c r="C36" s="116" t="s">
        <v>96</v>
      </c>
      <c r="D36" s="11">
        <v>13820</v>
      </c>
      <c r="E36" s="28" t="s">
        <v>63</v>
      </c>
      <c r="F36" s="120" t="s">
        <v>101</v>
      </c>
      <c r="G36" s="119"/>
      <c r="H36" s="132">
        <v>-16</v>
      </c>
      <c r="I36" s="132">
        <v>-16</v>
      </c>
      <c r="J36" s="106" t="s">
        <v>102</v>
      </c>
      <c r="K36" s="120"/>
      <c r="L36" s="58" t="s">
        <v>113</v>
      </c>
      <c r="M36" s="134"/>
    </row>
    <row r="37" spans="1:13" ht="20.25" x14ac:dyDescent="0.25">
      <c r="A37" s="55">
        <v>12</v>
      </c>
      <c r="B37" s="108"/>
      <c r="C37" s="116" t="s">
        <v>96</v>
      </c>
      <c r="D37" s="11">
        <v>13820</v>
      </c>
      <c r="E37" s="28" t="s">
        <v>63</v>
      </c>
      <c r="F37" s="120" t="s">
        <v>99</v>
      </c>
      <c r="G37" s="119"/>
      <c r="H37" s="132">
        <v>-52</v>
      </c>
      <c r="I37" s="132">
        <v>-52</v>
      </c>
      <c r="J37" s="106" t="s">
        <v>102</v>
      </c>
      <c r="K37" s="120"/>
      <c r="L37" s="58" t="s">
        <v>114</v>
      </c>
      <c r="M37" s="134"/>
    </row>
    <row r="38" spans="1:13" ht="20.25" x14ac:dyDescent="0.25">
      <c r="A38" s="55">
        <v>13</v>
      </c>
      <c r="B38" s="108"/>
      <c r="C38" s="116" t="s">
        <v>96</v>
      </c>
      <c r="D38" s="11">
        <v>13820</v>
      </c>
      <c r="E38" s="28" t="s">
        <v>63</v>
      </c>
      <c r="F38" s="120" t="s">
        <v>100</v>
      </c>
      <c r="G38" s="119"/>
      <c r="H38" s="132">
        <v>-52</v>
      </c>
      <c r="I38" s="132">
        <v>-52</v>
      </c>
      <c r="J38" s="106" t="s">
        <v>102</v>
      </c>
      <c r="K38" s="120"/>
      <c r="L38" s="58" t="s">
        <v>112</v>
      </c>
      <c r="M38" s="134"/>
    </row>
    <row r="39" spans="1:13" ht="20.25" x14ac:dyDescent="0.25">
      <c r="A39" s="55">
        <v>14</v>
      </c>
      <c r="B39" s="108"/>
      <c r="C39" s="116" t="s">
        <v>96</v>
      </c>
      <c r="D39" s="11">
        <v>13820</v>
      </c>
      <c r="E39" s="28" t="s">
        <v>63</v>
      </c>
      <c r="F39" s="120" t="s">
        <v>100</v>
      </c>
      <c r="G39" s="119"/>
      <c r="H39" s="132">
        <v>52</v>
      </c>
      <c r="I39" s="132">
        <v>52</v>
      </c>
      <c r="J39" s="106" t="s">
        <v>104</v>
      </c>
      <c r="K39" s="120"/>
      <c r="L39" s="58" t="s">
        <v>111</v>
      </c>
      <c r="M39" s="134"/>
    </row>
    <row r="40" spans="1:13" ht="20.25" x14ac:dyDescent="0.25">
      <c r="A40" s="51"/>
      <c r="B40" s="65"/>
      <c r="C40" s="65"/>
      <c r="D40" s="59"/>
      <c r="E40" s="51"/>
      <c r="F40" s="51"/>
      <c r="G40" s="51"/>
      <c r="H40" s="66" t="s">
        <v>12</v>
      </c>
      <c r="I40" s="67">
        <f>SUM(I28:I39)</f>
        <v>421.2</v>
      </c>
      <c r="J40" s="51"/>
      <c r="K40" s="53"/>
      <c r="L40" s="54"/>
    </row>
    <row r="41" spans="1:13" ht="20.25" x14ac:dyDescent="0.25">
      <c r="A41" s="51"/>
      <c r="B41" s="59"/>
      <c r="C41" s="59"/>
      <c r="D41" s="59"/>
      <c r="E41" s="51"/>
      <c r="F41" s="51"/>
      <c r="G41" s="51"/>
      <c r="H41" s="68"/>
      <c r="I41" s="51"/>
      <c r="J41" s="68"/>
      <c r="K41" s="53"/>
      <c r="L41" s="69"/>
    </row>
    <row r="42" spans="1:13" ht="20.25" x14ac:dyDescent="0.25">
      <c r="A42" s="51"/>
      <c r="B42" s="51"/>
      <c r="C42" s="158" t="s">
        <v>31</v>
      </c>
      <c r="D42" s="158"/>
      <c r="E42" s="158"/>
      <c r="F42" s="158"/>
      <c r="G42" s="158"/>
      <c r="H42" s="158"/>
      <c r="I42" s="158"/>
      <c r="J42" s="158"/>
      <c r="K42" s="53"/>
      <c r="L42" s="54"/>
    </row>
    <row r="43" spans="1:13" ht="40.5" x14ac:dyDescent="0.25">
      <c r="A43" s="24" t="s">
        <v>1</v>
      </c>
      <c r="B43" s="45" t="s">
        <v>4</v>
      </c>
      <c r="C43" s="103" t="s">
        <v>4</v>
      </c>
      <c r="D43" s="11" t="s">
        <v>5</v>
      </c>
      <c r="E43" s="32" t="s">
        <v>6</v>
      </c>
      <c r="F43" s="38" t="s">
        <v>10</v>
      </c>
      <c r="G43" s="7" t="s">
        <v>7</v>
      </c>
      <c r="H43" s="8" t="s">
        <v>8</v>
      </c>
      <c r="I43" s="9" t="s">
        <v>29</v>
      </c>
      <c r="J43" s="12" t="s">
        <v>9</v>
      </c>
      <c r="K43" s="38" t="s">
        <v>2</v>
      </c>
      <c r="L43" s="35" t="s">
        <v>19</v>
      </c>
    </row>
    <row r="44" spans="1:13" ht="20.25" x14ac:dyDescent="0.25">
      <c r="A44" s="55">
        <v>1</v>
      </c>
      <c r="B44" s="126"/>
      <c r="C44" s="116" t="s">
        <v>44</v>
      </c>
      <c r="D44" s="11">
        <v>14310</v>
      </c>
      <c r="E44" s="28" t="s">
        <v>115</v>
      </c>
      <c r="F44" s="120" t="s">
        <v>66</v>
      </c>
      <c r="G44" s="119" t="s">
        <v>74</v>
      </c>
      <c r="H44" s="118">
        <v>19.600000000000001</v>
      </c>
      <c r="I44" s="40">
        <v>19.600000000000001</v>
      </c>
      <c r="J44" s="106" t="s">
        <v>74</v>
      </c>
      <c r="K44" s="38" t="s">
        <v>117</v>
      </c>
      <c r="L44" s="58" t="s">
        <v>118</v>
      </c>
    </row>
    <row r="45" spans="1:13" ht="20.25" x14ac:dyDescent="0.25">
      <c r="A45" s="55">
        <v>2</v>
      </c>
      <c r="B45" s="126"/>
      <c r="C45" s="116" t="s">
        <v>53</v>
      </c>
      <c r="D45" s="11">
        <v>13320</v>
      </c>
      <c r="E45" s="28" t="s">
        <v>116</v>
      </c>
      <c r="F45" s="120" t="s">
        <v>67</v>
      </c>
      <c r="G45" s="119" t="s">
        <v>72</v>
      </c>
      <c r="H45" s="118">
        <v>52.79</v>
      </c>
      <c r="I45" s="40">
        <v>52.79</v>
      </c>
      <c r="J45" s="106" t="s">
        <v>72</v>
      </c>
      <c r="K45" s="38"/>
      <c r="L45" s="130" t="s">
        <v>119</v>
      </c>
    </row>
    <row r="46" spans="1:13" ht="20.25" x14ac:dyDescent="0.25">
      <c r="A46" s="55"/>
      <c r="B46" s="127"/>
      <c r="C46" s="103"/>
      <c r="D46" s="11"/>
      <c r="E46" s="28"/>
      <c r="F46" s="120"/>
      <c r="G46" s="41"/>
      <c r="H46" s="118"/>
      <c r="I46" s="114"/>
      <c r="J46" s="29"/>
      <c r="K46" s="117"/>
      <c r="L46" s="58"/>
    </row>
    <row r="47" spans="1:13" ht="20.25" x14ac:dyDescent="0.25">
      <c r="A47" s="51"/>
      <c r="B47" s="51"/>
      <c r="C47" s="51"/>
      <c r="D47" s="51"/>
      <c r="E47" s="51"/>
      <c r="F47" s="51"/>
      <c r="G47" s="51"/>
      <c r="H47" s="71" t="s">
        <v>37</v>
      </c>
      <c r="I47" s="67">
        <f>SUM(I44:I46)</f>
        <v>72.39</v>
      </c>
      <c r="J47" s="68"/>
      <c r="K47" s="53"/>
      <c r="L47" s="54"/>
    </row>
    <row r="48" spans="1:13" ht="20.25" x14ac:dyDescent="0.25">
      <c r="A48" s="51"/>
      <c r="B48" s="51"/>
      <c r="C48" s="51"/>
      <c r="D48" s="51"/>
      <c r="E48" s="51"/>
      <c r="F48" s="51"/>
      <c r="G48" s="51"/>
      <c r="H48" s="51"/>
      <c r="I48" s="51"/>
      <c r="J48" s="68"/>
      <c r="K48" s="53"/>
      <c r="L48" s="54"/>
    </row>
    <row r="49" spans="1:12" ht="21" thickBot="1" x14ac:dyDescent="0.3">
      <c r="A49" s="51"/>
      <c r="B49" s="51"/>
      <c r="C49" s="147" t="s">
        <v>32</v>
      </c>
      <c r="D49" s="148"/>
      <c r="E49" s="148"/>
      <c r="F49" s="148"/>
      <c r="G49" s="148"/>
      <c r="H49" s="148"/>
      <c r="I49" s="148"/>
      <c r="J49" s="149"/>
      <c r="K49" s="53"/>
      <c r="L49" s="54"/>
    </row>
    <row r="50" spans="1:12" ht="40.5" x14ac:dyDescent="0.25">
      <c r="A50" s="3" t="s">
        <v>1</v>
      </c>
      <c r="B50" s="42" t="s">
        <v>4</v>
      </c>
      <c r="C50" s="103" t="s">
        <v>4</v>
      </c>
      <c r="D50" s="26" t="s">
        <v>5</v>
      </c>
      <c r="E50" s="25" t="s">
        <v>6</v>
      </c>
      <c r="F50" s="25" t="s">
        <v>10</v>
      </c>
      <c r="G50" s="7" t="s">
        <v>7</v>
      </c>
      <c r="H50" s="8" t="s">
        <v>8</v>
      </c>
      <c r="I50" s="9" t="s">
        <v>29</v>
      </c>
      <c r="J50" s="27" t="s">
        <v>9</v>
      </c>
      <c r="K50" s="36" t="s">
        <v>2</v>
      </c>
      <c r="L50" s="37" t="s">
        <v>19</v>
      </c>
    </row>
    <row r="51" spans="1:12" ht="20.25" x14ac:dyDescent="0.25">
      <c r="A51" s="55">
        <v>1</v>
      </c>
      <c r="B51" s="108"/>
      <c r="C51" s="116" t="s">
        <v>44</v>
      </c>
      <c r="D51" s="11">
        <v>14310</v>
      </c>
      <c r="E51" s="28" t="s">
        <v>120</v>
      </c>
      <c r="F51" s="32" t="s">
        <v>66</v>
      </c>
      <c r="G51" s="119" t="s">
        <v>74</v>
      </c>
      <c r="H51" s="132">
        <v>18.399999999999999</v>
      </c>
      <c r="I51" s="133">
        <v>18.399999999999999</v>
      </c>
      <c r="J51" s="106" t="s">
        <v>79</v>
      </c>
      <c r="K51" s="120" t="s">
        <v>124</v>
      </c>
      <c r="L51" s="58" t="s">
        <v>125</v>
      </c>
    </row>
    <row r="52" spans="1:12" ht="20.25" x14ac:dyDescent="0.25">
      <c r="A52" s="55">
        <v>2</v>
      </c>
      <c r="B52" s="108"/>
      <c r="C52" s="116" t="s">
        <v>53</v>
      </c>
      <c r="D52" s="11">
        <v>13320</v>
      </c>
      <c r="E52" s="28" t="s">
        <v>121</v>
      </c>
      <c r="F52" s="32" t="s">
        <v>67</v>
      </c>
      <c r="G52" s="119" t="s">
        <v>78</v>
      </c>
      <c r="H52" s="132">
        <v>91.97</v>
      </c>
      <c r="I52" s="133">
        <v>91.97</v>
      </c>
      <c r="J52" s="106" t="s">
        <v>79</v>
      </c>
      <c r="K52" s="120"/>
      <c r="L52" s="58" t="s">
        <v>126</v>
      </c>
    </row>
    <row r="53" spans="1:12" ht="20.25" x14ac:dyDescent="0.25">
      <c r="A53" s="55">
        <v>3</v>
      </c>
      <c r="B53" s="108"/>
      <c r="C53" s="116" t="s">
        <v>55</v>
      </c>
      <c r="D53" s="11">
        <v>13820</v>
      </c>
      <c r="E53" s="28" t="s">
        <v>63</v>
      </c>
      <c r="F53" s="32" t="s">
        <v>122</v>
      </c>
      <c r="G53" s="119"/>
      <c r="H53" s="132">
        <v>-500</v>
      </c>
      <c r="I53" s="133">
        <v>-500</v>
      </c>
      <c r="J53" s="106" t="s">
        <v>104</v>
      </c>
      <c r="K53" s="120"/>
      <c r="L53" s="58" t="s">
        <v>127</v>
      </c>
    </row>
    <row r="54" spans="1:12" ht="20.25" x14ac:dyDescent="0.25">
      <c r="A54" s="55">
        <v>4</v>
      </c>
      <c r="B54" s="108"/>
      <c r="C54" s="116"/>
      <c r="D54" s="11"/>
      <c r="E54" s="28"/>
      <c r="F54" s="32"/>
      <c r="G54" s="119"/>
      <c r="H54" s="118"/>
      <c r="I54" s="40"/>
      <c r="J54" s="106"/>
      <c r="K54" s="38"/>
      <c r="L54" s="58"/>
    </row>
    <row r="55" spans="1:12" ht="20.25" x14ac:dyDescent="0.25">
      <c r="A55" s="55">
        <v>5</v>
      </c>
      <c r="B55" s="108"/>
      <c r="C55" s="116"/>
      <c r="D55" s="11"/>
      <c r="E55" s="28"/>
      <c r="F55" s="32"/>
      <c r="G55" s="119"/>
      <c r="H55" s="118"/>
      <c r="I55" s="40"/>
      <c r="J55" s="106"/>
      <c r="K55" s="38"/>
      <c r="L55" s="58"/>
    </row>
    <row r="56" spans="1:12" ht="20.25" x14ac:dyDescent="0.25">
      <c r="A56" s="55">
        <v>6</v>
      </c>
      <c r="B56" s="108"/>
      <c r="C56" s="116"/>
      <c r="D56" s="11"/>
      <c r="E56" s="28"/>
      <c r="F56" s="32"/>
      <c r="G56" s="119"/>
      <c r="H56" s="118"/>
      <c r="I56" s="40"/>
      <c r="J56" s="106"/>
      <c r="K56" s="38"/>
      <c r="L56" s="58"/>
    </row>
    <row r="57" spans="1:12" ht="20.25" x14ac:dyDescent="0.25">
      <c r="A57" s="51"/>
      <c r="B57" s="51"/>
      <c r="C57" s="51"/>
      <c r="D57" s="51"/>
      <c r="E57" s="51"/>
      <c r="F57" s="51"/>
      <c r="G57" s="51"/>
      <c r="H57" s="71" t="s">
        <v>20</v>
      </c>
      <c r="I57" s="67">
        <f>SUM(I51:I56)</f>
        <v>-389.63</v>
      </c>
      <c r="J57" s="68"/>
      <c r="K57" s="53"/>
      <c r="L57" s="54"/>
    </row>
    <row r="58" spans="1:12" ht="20.25" x14ac:dyDescent="0.25">
      <c r="A58" s="51"/>
      <c r="B58" s="51"/>
      <c r="C58" s="51"/>
      <c r="D58" s="51"/>
      <c r="E58" s="51"/>
      <c r="F58" s="51"/>
      <c r="G58" s="51"/>
      <c r="H58" s="65"/>
      <c r="I58" s="93"/>
      <c r="J58" s="68"/>
      <c r="K58" s="53"/>
      <c r="L58" s="54"/>
    </row>
    <row r="59" spans="1:12" ht="21" thickBot="1" x14ac:dyDescent="0.3">
      <c r="A59" s="51"/>
      <c r="B59" s="51"/>
      <c r="C59" s="147" t="s">
        <v>128</v>
      </c>
      <c r="D59" s="148"/>
      <c r="E59" s="148"/>
      <c r="F59" s="148"/>
      <c r="G59" s="148"/>
      <c r="H59" s="148"/>
      <c r="I59" s="148"/>
      <c r="J59" s="149"/>
      <c r="K59" s="53"/>
      <c r="L59" s="54"/>
    </row>
    <row r="60" spans="1:12" ht="40.5" x14ac:dyDescent="0.25">
      <c r="A60" s="3" t="s">
        <v>1</v>
      </c>
      <c r="B60" s="42" t="s">
        <v>4</v>
      </c>
      <c r="C60" s="103" t="s">
        <v>4</v>
      </c>
      <c r="D60" s="26" t="s">
        <v>5</v>
      </c>
      <c r="E60" s="25" t="s">
        <v>6</v>
      </c>
      <c r="F60" s="25" t="s">
        <v>10</v>
      </c>
      <c r="G60" s="7" t="s">
        <v>7</v>
      </c>
      <c r="H60" s="8" t="s">
        <v>8</v>
      </c>
      <c r="I60" s="9" t="s">
        <v>29</v>
      </c>
      <c r="J60" s="27" t="s">
        <v>9</v>
      </c>
      <c r="K60" s="36" t="s">
        <v>2</v>
      </c>
      <c r="L60" s="37" t="s">
        <v>19</v>
      </c>
    </row>
    <row r="61" spans="1:12" ht="20.25" x14ac:dyDescent="0.25">
      <c r="A61" s="55">
        <v>1</v>
      </c>
      <c r="B61" s="108"/>
      <c r="C61" s="116" t="s">
        <v>53</v>
      </c>
      <c r="D61" s="11">
        <v>13320</v>
      </c>
      <c r="E61" s="28" t="s">
        <v>129</v>
      </c>
      <c r="F61" s="32" t="s">
        <v>67</v>
      </c>
      <c r="G61" s="119" t="s">
        <v>78</v>
      </c>
      <c r="H61" s="132">
        <v>63.96</v>
      </c>
      <c r="I61" s="133">
        <v>63.96</v>
      </c>
      <c r="J61" s="106" t="s">
        <v>79</v>
      </c>
      <c r="K61" s="120"/>
      <c r="L61" s="58" t="s">
        <v>130</v>
      </c>
    </row>
    <row r="62" spans="1:12" ht="20.25" x14ac:dyDescent="0.25">
      <c r="A62" s="55">
        <v>2</v>
      </c>
      <c r="B62" s="108"/>
      <c r="C62" s="116"/>
      <c r="D62" s="11"/>
      <c r="E62" s="28"/>
      <c r="F62" s="32"/>
      <c r="G62" s="119"/>
      <c r="H62" s="132"/>
      <c r="I62" s="133"/>
      <c r="J62" s="106"/>
      <c r="K62" s="120"/>
      <c r="L62" s="58"/>
    </row>
    <row r="63" spans="1:12" ht="20.25" x14ac:dyDescent="0.25">
      <c r="A63" s="55">
        <v>3</v>
      </c>
      <c r="B63" s="108"/>
      <c r="C63" s="116"/>
      <c r="D63" s="11"/>
      <c r="E63" s="28"/>
      <c r="F63" s="32"/>
      <c r="G63" s="119"/>
      <c r="H63" s="132"/>
      <c r="I63" s="133"/>
      <c r="J63" s="106"/>
      <c r="K63" s="120"/>
      <c r="L63" s="58"/>
    </row>
    <row r="64" spans="1:12" ht="20.25" x14ac:dyDescent="0.25">
      <c r="A64" s="55">
        <v>4</v>
      </c>
      <c r="B64" s="108"/>
      <c r="C64" s="116"/>
      <c r="D64" s="11"/>
      <c r="E64" s="28"/>
      <c r="F64" s="32"/>
      <c r="G64" s="119"/>
      <c r="H64" s="132"/>
      <c r="I64" s="133"/>
      <c r="J64" s="106"/>
      <c r="K64" s="120"/>
      <c r="L64" s="58"/>
    </row>
    <row r="65" spans="1:12" ht="20.25" x14ac:dyDescent="0.25">
      <c r="A65" s="55">
        <v>5</v>
      </c>
      <c r="B65" s="108"/>
      <c r="C65" s="116"/>
      <c r="D65" s="11"/>
      <c r="E65" s="28"/>
      <c r="F65" s="32"/>
      <c r="G65" s="119"/>
      <c r="H65" s="132"/>
      <c r="I65" s="133"/>
      <c r="J65" s="106"/>
      <c r="K65" s="120"/>
      <c r="L65" s="58"/>
    </row>
    <row r="66" spans="1:12" ht="20.25" x14ac:dyDescent="0.25">
      <c r="A66" s="55">
        <v>6</v>
      </c>
      <c r="B66" s="108"/>
      <c r="C66" s="116"/>
      <c r="D66" s="11"/>
      <c r="E66" s="28"/>
      <c r="F66" s="32"/>
      <c r="G66" s="119"/>
      <c r="H66" s="118"/>
      <c r="I66" s="40"/>
      <c r="J66" s="106"/>
      <c r="K66" s="38"/>
      <c r="L66" s="58"/>
    </row>
    <row r="67" spans="1:12" ht="20.25" x14ac:dyDescent="0.25">
      <c r="A67" s="55">
        <v>7</v>
      </c>
      <c r="B67" s="108"/>
      <c r="C67" s="116"/>
      <c r="D67" s="11"/>
      <c r="E67" s="28"/>
      <c r="F67" s="32"/>
      <c r="G67" s="119"/>
      <c r="H67" s="118"/>
      <c r="I67" s="40"/>
      <c r="J67" s="106"/>
      <c r="K67" s="38"/>
      <c r="L67" s="58"/>
    </row>
    <row r="68" spans="1:12" ht="20.25" x14ac:dyDescent="0.25">
      <c r="A68" s="55">
        <v>8</v>
      </c>
      <c r="B68" s="108"/>
      <c r="C68" s="116"/>
      <c r="D68" s="11"/>
      <c r="E68" s="28"/>
      <c r="F68" s="32"/>
      <c r="G68" s="119"/>
      <c r="H68" s="118"/>
      <c r="I68" s="40"/>
      <c r="J68" s="106"/>
      <c r="K68" s="38"/>
      <c r="L68" s="58"/>
    </row>
    <row r="69" spans="1:12" ht="20.25" x14ac:dyDescent="0.25">
      <c r="A69" s="51"/>
      <c r="B69" s="51"/>
      <c r="C69" s="51"/>
      <c r="D69" s="51"/>
      <c r="E69" s="51"/>
      <c r="F69" s="51"/>
      <c r="G69" s="51"/>
      <c r="H69" s="71" t="s">
        <v>21</v>
      </c>
      <c r="I69" s="67">
        <f>SUM(I61:I68)</f>
        <v>63.96</v>
      </c>
      <c r="J69" s="68"/>
      <c r="K69" s="53"/>
      <c r="L69" s="54"/>
    </row>
    <row r="70" spans="1:12" ht="20.25" x14ac:dyDescent="0.25">
      <c r="A70" s="51"/>
      <c r="B70" s="51"/>
      <c r="C70" s="51"/>
      <c r="D70" s="51"/>
      <c r="E70" s="51"/>
      <c r="F70" s="51"/>
      <c r="G70" s="51"/>
      <c r="H70" s="51"/>
      <c r="I70" s="51"/>
      <c r="J70" s="68"/>
      <c r="K70" s="53"/>
      <c r="L70" s="54"/>
    </row>
    <row r="71" spans="1:12" s="86" customFormat="1" ht="20.25" x14ac:dyDescent="0.25">
      <c r="A71" s="78"/>
      <c r="B71" s="78"/>
      <c r="C71" s="78"/>
      <c r="D71" s="79"/>
      <c r="E71" s="80"/>
      <c r="F71" s="81"/>
      <c r="G71" s="124"/>
      <c r="H71" s="81"/>
      <c r="I71" s="82"/>
      <c r="J71" s="83"/>
      <c r="K71" s="84"/>
      <c r="L71" s="85"/>
    </row>
    <row r="72" spans="1:12" ht="21" thickBot="1" x14ac:dyDescent="0.3">
      <c r="A72" s="51"/>
      <c r="B72" s="51"/>
      <c r="C72" s="110" t="s">
        <v>33</v>
      </c>
      <c r="D72" s="122"/>
      <c r="E72" s="122"/>
      <c r="F72" s="122"/>
      <c r="G72" s="122"/>
      <c r="H72" s="122"/>
      <c r="I72" s="122"/>
      <c r="J72" s="123"/>
      <c r="K72" s="53"/>
      <c r="L72" s="54"/>
    </row>
    <row r="73" spans="1:12" ht="40.5" x14ac:dyDescent="0.25">
      <c r="A73" s="3" t="s">
        <v>1</v>
      </c>
      <c r="B73" s="42" t="s">
        <v>4</v>
      </c>
      <c r="C73" s="104" t="s">
        <v>4</v>
      </c>
      <c r="D73" s="26" t="s">
        <v>5</v>
      </c>
      <c r="E73" s="25" t="s">
        <v>6</v>
      </c>
      <c r="F73" s="25" t="s">
        <v>10</v>
      </c>
      <c r="G73" s="7" t="s">
        <v>7</v>
      </c>
      <c r="H73" s="8" t="s">
        <v>8</v>
      </c>
      <c r="I73" s="9" t="s">
        <v>29</v>
      </c>
      <c r="J73" s="27" t="s">
        <v>9</v>
      </c>
      <c r="K73" s="38" t="s">
        <v>2</v>
      </c>
      <c r="L73" s="37" t="s">
        <v>19</v>
      </c>
    </row>
    <row r="74" spans="1:12" ht="20.25" x14ac:dyDescent="0.25">
      <c r="A74" s="55">
        <v>1</v>
      </c>
      <c r="B74" s="55"/>
      <c r="C74" s="103" t="s">
        <v>133</v>
      </c>
      <c r="D74" s="11">
        <v>13320</v>
      </c>
      <c r="E74" s="28" t="s">
        <v>134</v>
      </c>
      <c r="F74" s="32" t="s">
        <v>67</v>
      </c>
      <c r="G74" s="119" t="s">
        <v>78</v>
      </c>
      <c r="H74" s="132">
        <v>84.76</v>
      </c>
      <c r="I74" s="133">
        <v>84.76</v>
      </c>
      <c r="J74" s="106" t="s">
        <v>79</v>
      </c>
      <c r="K74" s="120"/>
      <c r="L74" s="58" t="s">
        <v>138</v>
      </c>
    </row>
    <row r="75" spans="1:12" ht="20.25" x14ac:dyDescent="0.25">
      <c r="A75" s="55">
        <v>2</v>
      </c>
      <c r="B75" s="55"/>
      <c r="C75" s="103" t="s">
        <v>53</v>
      </c>
      <c r="D75" s="11">
        <v>13320</v>
      </c>
      <c r="E75" s="28" t="s">
        <v>135</v>
      </c>
      <c r="F75" s="32" t="s">
        <v>67</v>
      </c>
      <c r="G75" s="119" t="s">
        <v>72</v>
      </c>
      <c r="H75" s="132">
        <v>84.76</v>
      </c>
      <c r="I75" s="133">
        <v>84.76</v>
      </c>
      <c r="J75" s="106" t="s">
        <v>79</v>
      </c>
      <c r="K75" s="120"/>
      <c r="L75" s="58" t="s">
        <v>139</v>
      </c>
    </row>
    <row r="76" spans="1:12" ht="20.25" x14ac:dyDescent="0.25">
      <c r="A76" s="55">
        <v>3</v>
      </c>
      <c r="B76" s="55"/>
      <c r="C76" s="103" t="s">
        <v>55</v>
      </c>
      <c r="D76" s="11">
        <v>13131</v>
      </c>
      <c r="E76" s="28" t="s">
        <v>63</v>
      </c>
      <c r="F76" s="32" t="s">
        <v>136</v>
      </c>
      <c r="G76" s="119"/>
      <c r="H76" s="132">
        <v>-32</v>
      </c>
      <c r="I76" s="133">
        <v>-32</v>
      </c>
      <c r="J76" s="106" t="s">
        <v>102</v>
      </c>
      <c r="K76" s="120" t="s">
        <v>137</v>
      </c>
      <c r="L76" s="58" t="s">
        <v>140</v>
      </c>
    </row>
    <row r="77" spans="1:12" ht="20.25" x14ac:dyDescent="0.25">
      <c r="A77" s="55">
        <v>4</v>
      </c>
      <c r="B77" s="55"/>
      <c r="C77" s="103" t="s">
        <v>55</v>
      </c>
      <c r="D77" s="11">
        <v>13820</v>
      </c>
      <c r="E77" s="28" t="s">
        <v>63</v>
      </c>
      <c r="F77" s="32" t="s">
        <v>136</v>
      </c>
      <c r="G77" s="119"/>
      <c r="H77" s="132">
        <v>32</v>
      </c>
      <c r="I77" s="133">
        <v>32</v>
      </c>
      <c r="J77" s="106" t="s">
        <v>102</v>
      </c>
      <c r="K77" s="120" t="s">
        <v>137</v>
      </c>
      <c r="L77" s="58" t="s">
        <v>140</v>
      </c>
    </row>
    <row r="78" spans="1:12" ht="20.25" x14ac:dyDescent="0.25">
      <c r="A78" s="55">
        <v>5</v>
      </c>
      <c r="B78" s="55"/>
      <c r="C78" s="103" t="s">
        <v>55</v>
      </c>
      <c r="D78" s="11">
        <v>13820</v>
      </c>
      <c r="E78" s="28" t="s">
        <v>63</v>
      </c>
      <c r="F78" s="32" t="s">
        <v>136</v>
      </c>
      <c r="G78" s="119"/>
      <c r="H78" s="132">
        <v>69</v>
      </c>
      <c r="I78" s="133">
        <v>69</v>
      </c>
      <c r="J78" s="106" t="s">
        <v>77</v>
      </c>
      <c r="K78" s="120" t="s">
        <v>137</v>
      </c>
      <c r="L78" s="58" t="s">
        <v>141</v>
      </c>
    </row>
    <row r="79" spans="1:12" ht="20.25" x14ac:dyDescent="0.25">
      <c r="A79" s="55">
        <v>6</v>
      </c>
      <c r="B79" s="55"/>
      <c r="C79" s="103" t="s">
        <v>55</v>
      </c>
      <c r="D79" s="11">
        <v>13131</v>
      </c>
      <c r="E79" s="28" t="s">
        <v>63</v>
      </c>
      <c r="F79" s="32" t="s">
        <v>136</v>
      </c>
      <c r="G79" s="119"/>
      <c r="H79" s="132">
        <v>32</v>
      </c>
      <c r="I79" s="133">
        <v>32</v>
      </c>
      <c r="J79" s="106" t="s">
        <v>104</v>
      </c>
      <c r="K79" s="120" t="s">
        <v>137</v>
      </c>
      <c r="L79" s="58" t="s">
        <v>142</v>
      </c>
    </row>
    <row r="80" spans="1:12" ht="20.25" x14ac:dyDescent="0.25">
      <c r="A80" s="55">
        <v>7</v>
      </c>
      <c r="B80" s="55"/>
      <c r="C80" s="103" t="s">
        <v>55</v>
      </c>
      <c r="D80" s="11">
        <v>13820</v>
      </c>
      <c r="E80" s="28" t="s">
        <v>63</v>
      </c>
      <c r="F80" s="32" t="s">
        <v>136</v>
      </c>
      <c r="G80" s="119"/>
      <c r="H80" s="132">
        <v>-32</v>
      </c>
      <c r="I80" s="133">
        <v>-32</v>
      </c>
      <c r="J80" s="106" t="s">
        <v>104</v>
      </c>
      <c r="K80" s="120" t="s">
        <v>137</v>
      </c>
      <c r="L80" s="58" t="s">
        <v>142</v>
      </c>
    </row>
    <row r="81" spans="1:12" ht="20.25" x14ac:dyDescent="0.25">
      <c r="A81" s="55">
        <v>8</v>
      </c>
      <c r="B81" s="55"/>
      <c r="C81" s="103"/>
      <c r="D81" s="11"/>
      <c r="E81" s="28"/>
      <c r="F81" s="32"/>
      <c r="G81" s="119"/>
      <c r="H81" s="132"/>
      <c r="I81" s="133"/>
      <c r="J81" s="106"/>
      <c r="K81" s="120"/>
      <c r="L81" s="58"/>
    </row>
    <row r="82" spans="1:12" ht="20.25" x14ac:dyDescent="0.25">
      <c r="A82" s="55">
        <v>9</v>
      </c>
      <c r="B82" s="55"/>
      <c r="C82" s="103"/>
      <c r="D82" s="11"/>
      <c r="E82" s="28"/>
      <c r="F82" s="32"/>
      <c r="G82" s="119"/>
      <c r="H82" s="132"/>
      <c r="I82" s="133"/>
      <c r="J82" s="106"/>
      <c r="K82" s="120"/>
      <c r="L82" s="58"/>
    </row>
    <row r="83" spans="1:12" ht="24.95" customHeight="1" x14ac:dyDescent="0.25">
      <c r="A83" s="55">
        <v>10</v>
      </c>
      <c r="B83" s="55"/>
      <c r="C83" s="116"/>
      <c r="D83" s="11"/>
      <c r="E83" s="28"/>
      <c r="F83" s="32"/>
      <c r="G83" s="119"/>
      <c r="H83" s="118"/>
      <c r="I83" s="40"/>
      <c r="J83" s="106"/>
      <c r="K83" s="38"/>
      <c r="L83" s="130"/>
    </row>
    <row r="84" spans="1:12" ht="24.95" customHeight="1" x14ac:dyDescent="0.25">
      <c r="A84" s="55">
        <v>11</v>
      </c>
      <c r="B84" s="55"/>
      <c r="C84" s="103"/>
      <c r="D84" s="11"/>
      <c r="E84" s="28"/>
      <c r="F84" s="32"/>
      <c r="G84" s="119"/>
      <c r="H84" s="118"/>
      <c r="I84" s="40"/>
      <c r="J84" s="106"/>
      <c r="K84" s="38"/>
      <c r="L84" s="58"/>
    </row>
    <row r="85" spans="1:12" ht="20.25" x14ac:dyDescent="0.25">
      <c r="A85" s="51"/>
      <c r="B85" s="51"/>
      <c r="C85" s="51"/>
      <c r="D85" s="51"/>
      <c r="E85" s="51"/>
      <c r="F85" s="51"/>
      <c r="G85" s="51"/>
      <c r="H85" s="71" t="s">
        <v>36</v>
      </c>
      <c r="I85" s="67">
        <f>SUM(I74:I84)</f>
        <v>238.51999999999998</v>
      </c>
      <c r="J85" s="51"/>
      <c r="K85" s="53"/>
      <c r="L85" s="54"/>
    </row>
    <row r="86" spans="1:12" ht="20.25" x14ac:dyDescent="0.25">
      <c r="A86" s="51"/>
      <c r="B86" s="51"/>
      <c r="C86" s="51"/>
      <c r="D86" s="51"/>
      <c r="E86" s="51"/>
      <c r="F86" s="51"/>
      <c r="G86" s="51"/>
      <c r="H86" s="51"/>
      <c r="I86" s="51"/>
      <c r="J86" s="51"/>
      <c r="K86" s="53"/>
      <c r="L86" s="54"/>
    </row>
    <row r="87" spans="1:12" ht="21" thickBot="1" x14ac:dyDescent="0.3">
      <c r="A87" s="51"/>
      <c r="B87" s="51"/>
      <c r="C87" s="147" t="s">
        <v>34</v>
      </c>
      <c r="D87" s="148"/>
      <c r="E87" s="148"/>
      <c r="F87" s="148"/>
      <c r="G87" s="148"/>
      <c r="H87" s="148"/>
      <c r="I87" s="148"/>
      <c r="J87" s="149"/>
      <c r="K87" s="53"/>
      <c r="L87" s="54"/>
    </row>
    <row r="88" spans="1:12" ht="40.5" x14ac:dyDescent="0.25">
      <c r="A88" s="3" t="s">
        <v>1</v>
      </c>
      <c r="B88" s="42" t="s">
        <v>4</v>
      </c>
      <c r="C88" s="103" t="s">
        <v>4</v>
      </c>
      <c r="D88" s="26" t="s">
        <v>5</v>
      </c>
      <c r="E88" s="25" t="s">
        <v>6</v>
      </c>
      <c r="F88" s="25" t="s">
        <v>10</v>
      </c>
      <c r="G88" s="7" t="s">
        <v>7</v>
      </c>
      <c r="H88" s="8" t="s">
        <v>8</v>
      </c>
      <c r="I88" s="9" t="s">
        <v>29</v>
      </c>
      <c r="J88" s="27" t="s">
        <v>9</v>
      </c>
      <c r="K88" s="36" t="s">
        <v>2</v>
      </c>
      <c r="L88" s="37" t="s">
        <v>19</v>
      </c>
    </row>
    <row r="89" spans="1:12" ht="20.25" x14ac:dyDescent="0.25">
      <c r="A89" s="30">
        <v>1</v>
      </c>
      <c r="B89" s="129"/>
      <c r="C89" s="116" t="s">
        <v>46</v>
      </c>
      <c r="D89" s="11">
        <v>13330</v>
      </c>
      <c r="E89" s="28" t="s">
        <v>143</v>
      </c>
      <c r="F89" s="120" t="s">
        <v>123</v>
      </c>
      <c r="G89" s="119" t="s">
        <v>145</v>
      </c>
      <c r="H89" s="118">
        <v>4.2</v>
      </c>
      <c r="I89" s="40">
        <v>4.2</v>
      </c>
      <c r="J89" s="106" t="s">
        <v>79</v>
      </c>
      <c r="K89" s="38"/>
      <c r="L89" s="58" t="s">
        <v>147</v>
      </c>
    </row>
    <row r="90" spans="1:12" ht="20.25" x14ac:dyDescent="0.25">
      <c r="A90" s="30">
        <v>2</v>
      </c>
      <c r="B90" s="129"/>
      <c r="C90" s="116" t="s">
        <v>53</v>
      </c>
      <c r="D90" s="11">
        <v>13320</v>
      </c>
      <c r="E90" s="28" t="s">
        <v>144</v>
      </c>
      <c r="F90" s="120" t="s">
        <v>67</v>
      </c>
      <c r="G90" s="119" t="s">
        <v>72</v>
      </c>
      <c r="H90" s="118">
        <v>12.77</v>
      </c>
      <c r="I90" s="40">
        <v>12.77</v>
      </c>
      <c r="J90" s="106" t="s">
        <v>79</v>
      </c>
      <c r="K90" s="38"/>
      <c r="L90" s="58" t="s">
        <v>148</v>
      </c>
    </row>
    <row r="91" spans="1:12" ht="20.25" x14ac:dyDescent="0.25">
      <c r="A91" s="30">
        <v>3</v>
      </c>
      <c r="B91" s="129"/>
      <c r="C91" s="116"/>
      <c r="D91" s="11"/>
      <c r="E91" s="28"/>
      <c r="F91" s="120"/>
      <c r="G91" s="119"/>
      <c r="H91" s="118"/>
      <c r="I91" s="40"/>
      <c r="J91" s="106"/>
      <c r="K91" s="38"/>
      <c r="L91" s="58"/>
    </row>
    <row r="92" spans="1:12" ht="20.25" x14ac:dyDescent="0.25">
      <c r="A92" s="30">
        <v>4</v>
      </c>
      <c r="B92" s="129"/>
      <c r="C92" s="116"/>
      <c r="D92" s="11"/>
      <c r="E92" s="28"/>
      <c r="F92" s="120"/>
      <c r="G92" s="119"/>
      <c r="H92" s="118"/>
      <c r="I92" s="40"/>
      <c r="J92" s="106"/>
      <c r="K92" s="38"/>
      <c r="L92" s="58"/>
    </row>
    <row r="93" spans="1:12" ht="20.25" x14ac:dyDescent="0.25">
      <c r="A93" s="30">
        <v>5</v>
      </c>
      <c r="B93" s="129"/>
      <c r="C93" s="116"/>
      <c r="D93" s="11"/>
      <c r="E93" s="28"/>
      <c r="F93" s="120"/>
      <c r="G93" s="119"/>
      <c r="H93" s="118"/>
      <c r="I93" s="40"/>
      <c r="J93" s="106"/>
      <c r="K93" s="38"/>
      <c r="L93" s="58"/>
    </row>
    <row r="94" spans="1:12" ht="20.25" x14ac:dyDescent="0.25">
      <c r="A94" s="65"/>
      <c r="B94" s="87"/>
      <c r="C94" s="87"/>
      <c r="D94" s="88"/>
      <c r="E94" s="89"/>
      <c r="F94" s="89"/>
      <c r="G94" s="89"/>
      <c r="H94" s="90" t="s">
        <v>25</v>
      </c>
      <c r="I94" s="60">
        <f>SUM(I89:I93)</f>
        <v>16.97</v>
      </c>
      <c r="J94" s="89"/>
      <c r="K94" s="91"/>
      <c r="L94" s="92"/>
    </row>
    <row r="95" spans="1:12" ht="20.25" x14ac:dyDescent="0.25">
      <c r="A95" s="65"/>
      <c r="B95" s="87"/>
      <c r="C95" s="87"/>
      <c r="D95" s="88"/>
      <c r="E95" s="89"/>
      <c r="F95" s="89"/>
      <c r="G95" s="89"/>
      <c r="H95" s="89"/>
      <c r="I95" s="93"/>
      <c r="J95" s="89"/>
      <c r="K95" s="91"/>
      <c r="L95" s="92"/>
    </row>
    <row r="96" spans="1:12" ht="20.25" x14ac:dyDescent="0.25">
      <c r="A96" s="65"/>
      <c r="B96" s="87"/>
      <c r="C96" s="87"/>
      <c r="D96" s="88"/>
      <c r="E96" s="89"/>
      <c r="F96" s="89"/>
      <c r="G96" s="89"/>
      <c r="H96" s="89"/>
      <c r="I96" s="93"/>
      <c r="J96" s="89"/>
      <c r="K96" s="91"/>
      <c r="L96" s="92"/>
    </row>
    <row r="97" spans="1:13" ht="21" thickBot="1" x14ac:dyDescent="0.3">
      <c r="A97" s="51"/>
      <c r="B97" s="51"/>
      <c r="C97" s="147" t="s">
        <v>35</v>
      </c>
      <c r="D97" s="148"/>
      <c r="E97" s="148"/>
      <c r="F97" s="148"/>
      <c r="G97" s="148"/>
      <c r="H97" s="148"/>
      <c r="I97" s="148"/>
      <c r="J97" s="149"/>
      <c r="K97" s="53"/>
      <c r="L97" s="54"/>
    </row>
    <row r="98" spans="1:13" ht="40.5" x14ac:dyDescent="0.25">
      <c r="A98" s="3" t="s">
        <v>1</v>
      </c>
      <c r="B98" s="42" t="s">
        <v>4</v>
      </c>
      <c r="C98" s="103" t="s">
        <v>4</v>
      </c>
      <c r="D98" s="26" t="s">
        <v>5</v>
      </c>
      <c r="E98" s="25" t="s">
        <v>6</v>
      </c>
      <c r="F98" s="25" t="s">
        <v>10</v>
      </c>
      <c r="G98" s="7" t="s">
        <v>7</v>
      </c>
      <c r="H98" s="8" t="s">
        <v>8</v>
      </c>
      <c r="I98" s="9" t="s">
        <v>29</v>
      </c>
      <c r="J98" s="27" t="s">
        <v>9</v>
      </c>
      <c r="K98" s="33" t="s">
        <v>2</v>
      </c>
      <c r="L98" s="35" t="s">
        <v>19</v>
      </c>
    </row>
    <row r="99" spans="1:13" ht="20.25" x14ac:dyDescent="0.25">
      <c r="A99" s="55">
        <v>1</v>
      </c>
      <c r="B99" s="43"/>
      <c r="C99" s="116" t="s">
        <v>149</v>
      </c>
      <c r="D99" s="11">
        <v>13210</v>
      </c>
      <c r="E99" s="28" t="s">
        <v>151</v>
      </c>
      <c r="F99" s="120" t="s">
        <v>154</v>
      </c>
      <c r="G99" s="119" t="s">
        <v>81</v>
      </c>
      <c r="H99" s="118">
        <v>795.46</v>
      </c>
      <c r="I99" s="40">
        <v>795.46</v>
      </c>
      <c r="J99" s="106" t="s">
        <v>79</v>
      </c>
      <c r="K99" s="38"/>
      <c r="L99" s="58" t="s">
        <v>159</v>
      </c>
      <c r="M99" s="94"/>
    </row>
    <row r="100" spans="1:13" ht="20.25" x14ac:dyDescent="0.25">
      <c r="A100" s="55">
        <v>2</v>
      </c>
      <c r="B100" s="43"/>
      <c r="C100" s="116" t="s">
        <v>150</v>
      </c>
      <c r="D100" s="11">
        <v>13330</v>
      </c>
      <c r="E100" s="28" t="s">
        <v>150</v>
      </c>
      <c r="F100" s="120" t="s">
        <v>150</v>
      </c>
      <c r="G100" s="119"/>
      <c r="H100" s="118">
        <v>51.84</v>
      </c>
      <c r="I100" s="40">
        <v>51.84</v>
      </c>
      <c r="J100" s="106" t="s">
        <v>146</v>
      </c>
      <c r="K100" s="38"/>
      <c r="L100" s="58" t="s">
        <v>160</v>
      </c>
      <c r="M100" s="94"/>
    </row>
    <row r="101" spans="1:13" ht="20.25" x14ac:dyDescent="0.25">
      <c r="A101" s="55">
        <v>3</v>
      </c>
      <c r="B101" s="43"/>
      <c r="C101" s="116" t="s">
        <v>150</v>
      </c>
      <c r="D101" s="11">
        <v>13509</v>
      </c>
      <c r="E101" s="28" t="s">
        <v>150</v>
      </c>
      <c r="F101" s="120" t="s">
        <v>150</v>
      </c>
      <c r="G101" s="119"/>
      <c r="H101" s="118">
        <v>85</v>
      </c>
      <c r="I101" s="40">
        <v>85</v>
      </c>
      <c r="J101" s="106" t="s">
        <v>146</v>
      </c>
      <c r="K101" s="38"/>
      <c r="L101" s="58" t="s">
        <v>160</v>
      </c>
      <c r="M101" s="94"/>
    </row>
    <row r="102" spans="1:13" ht="20.25" x14ac:dyDescent="0.25">
      <c r="A102" s="55">
        <v>4</v>
      </c>
      <c r="B102" s="43"/>
      <c r="C102" s="116" t="s">
        <v>150</v>
      </c>
      <c r="D102" s="11">
        <v>13610</v>
      </c>
      <c r="E102" s="28" t="s">
        <v>150</v>
      </c>
      <c r="F102" s="120" t="s">
        <v>150</v>
      </c>
      <c r="G102" s="119"/>
      <c r="H102" s="118">
        <v>178</v>
      </c>
      <c r="I102" s="40">
        <v>178</v>
      </c>
      <c r="J102" s="106" t="s">
        <v>146</v>
      </c>
      <c r="K102" s="38"/>
      <c r="L102" s="58" t="s">
        <v>160</v>
      </c>
      <c r="M102" s="94"/>
    </row>
    <row r="103" spans="1:13" ht="20.25" x14ac:dyDescent="0.25">
      <c r="A103" s="55">
        <v>5</v>
      </c>
      <c r="B103" s="43"/>
      <c r="C103" s="116" t="s">
        <v>150</v>
      </c>
      <c r="D103" s="11">
        <v>14020</v>
      </c>
      <c r="E103" s="28" t="s">
        <v>150</v>
      </c>
      <c r="F103" s="120" t="s">
        <v>150</v>
      </c>
      <c r="G103" s="119"/>
      <c r="H103" s="118">
        <v>60.2</v>
      </c>
      <c r="I103" s="40">
        <v>60.2</v>
      </c>
      <c r="J103" s="106" t="s">
        <v>146</v>
      </c>
      <c r="K103" s="38"/>
      <c r="L103" s="58" t="s">
        <v>160</v>
      </c>
      <c r="M103" s="94"/>
    </row>
    <row r="104" spans="1:13" ht="20.25" x14ac:dyDescent="0.25">
      <c r="A104" s="55">
        <v>6</v>
      </c>
      <c r="B104" s="43"/>
      <c r="C104" s="116" t="s">
        <v>150</v>
      </c>
      <c r="D104" s="11">
        <v>14050</v>
      </c>
      <c r="E104" s="28" t="s">
        <v>150</v>
      </c>
      <c r="F104" s="120" t="s">
        <v>150</v>
      </c>
      <c r="G104" s="119"/>
      <c r="H104" s="118">
        <v>25</v>
      </c>
      <c r="I104" s="40">
        <v>25</v>
      </c>
      <c r="J104" s="106" t="s">
        <v>146</v>
      </c>
      <c r="K104" s="38"/>
      <c r="L104" s="58" t="s">
        <v>160</v>
      </c>
      <c r="M104" s="94"/>
    </row>
    <row r="105" spans="1:13" ht="20.25" x14ac:dyDescent="0.25">
      <c r="A105" s="55">
        <v>7</v>
      </c>
      <c r="B105" s="43"/>
      <c r="C105" s="116" t="s">
        <v>150</v>
      </c>
      <c r="D105" s="11">
        <v>14310</v>
      </c>
      <c r="E105" s="28" t="s">
        <v>150</v>
      </c>
      <c r="F105" s="120" t="s">
        <v>150</v>
      </c>
      <c r="G105" s="119"/>
      <c r="H105" s="118">
        <v>420</v>
      </c>
      <c r="I105" s="40">
        <v>420</v>
      </c>
      <c r="J105" s="106" t="s">
        <v>146</v>
      </c>
      <c r="K105" s="38"/>
      <c r="L105" s="58" t="s">
        <v>160</v>
      </c>
      <c r="M105" s="94"/>
    </row>
    <row r="106" spans="1:13" ht="20.25" x14ac:dyDescent="0.25">
      <c r="A106" s="55">
        <v>9</v>
      </c>
      <c r="B106" s="43"/>
      <c r="C106" s="116" t="s">
        <v>45</v>
      </c>
      <c r="D106" s="11">
        <v>13220</v>
      </c>
      <c r="E106" s="28" t="s">
        <v>152</v>
      </c>
      <c r="F106" s="120" t="s">
        <v>155</v>
      </c>
      <c r="G106" s="119" t="s">
        <v>157</v>
      </c>
      <c r="H106" s="118">
        <v>2.16</v>
      </c>
      <c r="I106" s="40">
        <v>2.16</v>
      </c>
      <c r="J106" s="106" t="s">
        <v>76</v>
      </c>
      <c r="K106" s="38"/>
      <c r="L106" s="58" t="s">
        <v>161</v>
      </c>
      <c r="M106" s="94"/>
    </row>
    <row r="107" spans="1:13" ht="20.25" x14ac:dyDescent="0.25">
      <c r="A107" s="55">
        <v>12</v>
      </c>
      <c r="B107" s="43"/>
      <c r="C107" s="116" t="s">
        <v>42</v>
      </c>
      <c r="D107" s="11">
        <v>13610</v>
      </c>
      <c r="E107" s="28" t="s">
        <v>153</v>
      </c>
      <c r="F107" s="120" t="s">
        <v>156</v>
      </c>
      <c r="G107" s="119" t="s">
        <v>77</v>
      </c>
      <c r="H107" s="118">
        <v>32</v>
      </c>
      <c r="I107" s="40">
        <v>32</v>
      </c>
      <c r="J107" s="106" t="s">
        <v>83</v>
      </c>
      <c r="K107" s="38"/>
      <c r="L107" s="58" t="s">
        <v>162</v>
      </c>
      <c r="M107" s="94"/>
    </row>
    <row r="108" spans="1:13" ht="20.25" x14ac:dyDescent="0.25">
      <c r="A108" s="55">
        <v>13</v>
      </c>
      <c r="B108" s="43"/>
      <c r="C108" s="116"/>
      <c r="D108" s="11"/>
      <c r="E108" s="28"/>
      <c r="F108" s="120"/>
      <c r="G108" s="119"/>
      <c r="H108" s="118"/>
      <c r="I108" s="40"/>
      <c r="J108" s="106"/>
      <c r="K108" s="38"/>
      <c r="L108" s="58"/>
      <c r="M108" s="94"/>
    </row>
    <row r="109" spans="1:13" ht="20.25" x14ac:dyDescent="0.25">
      <c r="A109" s="55">
        <v>14</v>
      </c>
      <c r="B109" s="43"/>
      <c r="C109" s="116"/>
      <c r="D109" s="11"/>
      <c r="E109" s="28"/>
      <c r="F109" s="120"/>
      <c r="G109" s="119"/>
      <c r="H109" s="118"/>
      <c r="I109" s="40"/>
      <c r="J109" s="106"/>
      <c r="K109" s="38"/>
      <c r="L109" s="58"/>
      <c r="M109" s="94"/>
    </row>
    <row r="110" spans="1:13" ht="20.25" x14ac:dyDescent="0.25">
      <c r="A110" s="51"/>
      <c r="B110" s="51"/>
      <c r="C110" s="51"/>
      <c r="D110" s="51"/>
      <c r="E110" s="51"/>
      <c r="F110" s="51"/>
      <c r="G110" s="51"/>
      <c r="H110" s="71" t="s">
        <v>26</v>
      </c>
      <c r="I110" s="67">
        <f>SUM(I99:I109)</f>
        <v>1649.6600000000003</v>
      </c>
      <c r="J110" s="51"/>
      <c r="K110" s="53"/>
      <c r="L110" s="54"/>
    </row>
    <row r="111" spans="1:13" ht="20.25" x14ac:dyDescent="0.25">
      <c r="A111" s="51"/>
      <c r="B111" s="51"/>
      <c r="C111" s="51"/>
      <c r="D111" s="51"/>
      <c r="E111" s="51"/>
      <c r="F111" s="51"/>
      <c r="G111" s="51"/>
      <c r="H111" s="144"/>
      <c r="I111" s="145"/>
      <c r="J111" s="51"/>
      <c r="K111" s="53"/>
      <c r="L111" s="54"/>
    </row>
    <row r="112" spans="1:13" ht="21" thickBot="1" x14ac:dyDescent="0.3">
      <c r="A112" s="51"/>
      <c r="B112" s="51"/>
      <c r="C112" s="147" t="s">
        <v>41</v>
      </c>
      <c r="D112" s="148"/>
      <c r="E112" s="148"/>
      <c r="F112" s="148"/>
      <c r="G112" s="148"/>
      <c r="H112" s="148"/>
      <c r="I112" s="148"/>
      <c r="J112" s="149"/>
      <c r="L112" s="54"/>
    </row>
    <row r="113" spans="1:12" ht="40.5" x14ac:dyDescent="0.25">
      <c r="A113" s="3" t="s">
        <v>1</v>
      </c>
      <c r="B113" s="42" t="s">
        <v>4</v>
      </c>
      <c r="C113" s="115" t="s">
        <v>4</v>
      </c>
      <c r="D113" s="26" t="s">
        <v>5</v>
      </c>
      <c r="E113" s="25" t="s">
        <v>6</v>
      </c>
      <c r="F113" s="25" t="s">
        <v>10</v>
      </c>
      <c r="G113" s="7" t="s">
        <v>7</v>
      </c>
      <c r="H113" s="8" t="s">
        <v>8</v>
      </c>
      <c r="I113" s="9" t="s">
        <v>29</v>
      </c>
      <c r="J113" s="27" t="s">
        <v>9</v>
      </c>
      <c r="K113" s="38" t="s">
        <v>163</v>
      </c>
      <c r="L113" s="35" t="s">
        <v>19</v>
      </c>
    </row>
    <row r="114" spans="1:12" ht="20.25" x14ac:dyDescent="0.25">
      <c r="A114" s="55">
        <v>1</v>
      </c>
      <c r="B114" s="131"/>
      <c r="C114" s="116" t="s">
        <v>149</v>
      </c>
      <c r="D114" s="11">
        <v>13210</v>
      </c>
      <c r="E114" s="28" t="s">
        <v>167</v>
      </c>
      <c r="F114" s="120" t="s">
        <v>154</v>
      </c>
      <c r="G114" s="119" t="s">
        <v>158</v>
      </c>
      <c r="H114" s="118">
        <v>333.14</v>
      </c>
      <c r="I114" s="40">
        <v>333.14</v>
      </c>
      <c r="J114" s="106" t="s">
        <v>79</v>
      </c>
      <c r="K114" s="38"/>
      <c r="L114" s="58" t="s">
        <v>174</v>
      </c>
    </row>
    <row r="115" spans="1:12" ht="20.25" x14ac:dyDescent="0.25">
      <c r="A115" s="55">
        <v>2</v>
      </c>
      <c r="B115" s="131"/>
      <c r="C115" s="116" t="s">
        <v>165</v>
      </c>
      <c r="D115" s="11">
        <v>13230</v>
      </c>
      <c r="E115" s="28" t="s">
        <v>168</v>
      </c>
      <c r="F115" s="120" t="s">
        <v>170</v>
      </c>
      <c r="G115" s="119" t="s">
        <v>74</v>
      </c>
      <c r="H115" s="118">
        <v>21.04</v>
      </c>
      <c r="I115" s="40">
        <v>21.04</v>
      </c>
      <c r="J115" s="106" t="s">
        <v>79</v>
      </c>
      <c r="K115" s="38"/>
      <c r="L115" s="58" t="s">
        <v>175</v>
      </c>
    </row>
    <row r="116" spans="1:12" ht="20.25" x14ac:dyDescent="0.25">
      <c r="A116" s="55">
        <v>3</v>
      </c>
      <c r="B116" s="131"/>
      <c r="C116" s="116" t="s">
        <v>150</v>
      </c>
      <c r="D116" s="11">
        <v>13810</v>
      </c>
      <c r="E116" s="28" t="s">
        <v>169</v>
      </c>
      <c r="F116" s="120" t="s">
        <v>171</v>
      </c>
      <c r="G116" s="119"/>
      <c r="H116" s="118">
        <v>200</v>
      </c>
      <c r="I116" s="40">
        <v>200</v>
      </c>
      <c r="J116" s="106" t="s">
        <v>103</v>
      </c>
      <c r="K116" s="38"/>
      <c r="L116" s="58" t="s">
        <v>176</v>
      </c>
    </row>
    <row r="117" spans="1:12" ht="20.25" x14ac:dyDescent="0.25">
      <c r="A117" s="55">
        <v>4</v>
      </c>
      <c r="B117" s="131"/>
      <c r="C117" s="116" t="s">
        <v>166</v>
      </c>
      <c r="D117" s="11">
        <v>13953</v>
      </c>
      <c r="E117" s="28" t="s">
        <v>43</v>
      </c>
      <c r="F117" s="120" t="s">
        <v>172</v>
      </c>
      <c r="G117" s="119" t="s">
        <v>158</v>
      </c>
      <c r="H117" s="118">
        <v>842.4</v>
      </c>
      <c r="I117" s="40">
        <v>842.4</v>
      </c>
      <c r="J117" s="106" t="s">
        <v>83</v>
      </c>
      <c r="K117" s="38"/>
      <c r="L117" s="58" t="s">
        <v>177</v>
      </c>
    </row>
    <row r="118" spans="1:12" ht="20.25" x14ac:dyDescent="0.25">
      <c r="A118" s="55">
        <v>5</v>
      </c>
      <c r="B118" s="131"/>
      <c r="C118" s="116" t="s">
        <v>45</v>
      </c>
      <c r="D118" s="11">
        <v>13220</v>
      </c>
      <c r="E118" s="28">
        <v>1619501</v>
      </c>
      <c r="F118" s="120" t="s">
        <v>155</v>
      </c>
      <c r="G118" s="119" t="s">
        <v>173</v>
      </c>
      <c r="H118" s="118">
        <v>2.16</v>
      </c>
      <c r="I118" s="40">
        <v>2.16</v>
      </c>
      <c r="J118" s="106" t="s">
        <v>83</v>
      </c>
      <c r="K118" s="38"/>
      <c r="L118" s="58" t="s">
        <v>178</v>
      </c>
    </row>
    <row r="119" spans="1:12" ht="20.25" x14ac:dyDescent="0.25">
      <c r="A119" s="51"/>
      <c r="B119" s="51"/>
      <c r="C119" s="51"/>
      <c r="D119" s="51"/>
      <c r="E119" s="51"/>
      <c r="F119" s="51"/>
      <c r="H119" s="135" t="s">
        <v>164</v>
      </c>
      <c r="I119" s="98">
        <f>I114+I115+I116+I117+I118</f>
        <v>1398.74</v>
      </c>
      <c r="J119" s="51"/>
      <c r="K119" s="53"/>
      <c r="L119" s="54"/>
    </row>
    <row r="120" spans="1:12" ht="20.25" x14ac:dyDescent="0.25">
      <c r="A120" s="51"/>
      <c r="B120" s="51"/>
      <c r="C120" s="96"/>
      <c r="D120" s="97"/>
      <c r="E120" s="51"/>
      <c r="F120" s="51"/>
      <c r="G120" s="51"/>
      <c r="H120" s="111"/>
      <c r="I120" s="112"/>
      <c r="J120" s="68"/>
      <c r="K120" s="99"/>
      <c r="L120" s="54"/>
    </row>
    <row r="121" spans="1:12" ht="21" thickBot="1" x14ac:dyDescent="0.3">
      <c r="A121" s="51"/>
      <c r="B121" s="51"/>
      <c r="C121" s="147" t="s">
        <v>179</v>
      </c>
      <c r="D121" s="148"/>
      <c r="E121" s="148"/>
      <c r="F121" s="148"/>
      <c r="G121" s="148"/>
      <c r="H121" s="148"/>
      <c r="I121" s="148"/>
      <c r="J121" s="149"/>
      <c r="K121" s="53"/>
      <c r="L121" s="54"/>
    </row>
    <row r="122" spans="1:12" ht="40.5" x14ac:dyDescent="0.25">
      <c r="A122" s="3" t="s">
        <v>1</v>
      </c>
      <c r="B122" s="42" t="s">
        <v>4</v>
      </c>
      <c r="C122" s="116" t="s">
        <v>4</v>
      </c>
      <c r="D122" s="26" t="s">
        <v>5</v>
      </c>
      <c r="E122" s="25" t="s">
        <v>6</v>
      </c>
      <c r="F122" s="25" t="s">
        <v>10</v>
      </c>
      <c r="G122" s="7" t="s">
        <v>7</v>
      </c>
      <c r="H122" s="8" t="s">
        <v>8</v>
      </c>
      <c r="I122" s="9" t="s">
        <v>29</v>
      </c>
      <c r="J122" s="27" t="s">
        <v>9</v>
      </c>
      <c r="K122" s="33" t="s">
        <v>2</v>
      </c>
      <c r="L122" s="35" t="s">
        <v>22</v>
      </c>
    </row>
    <row r="123" spans="1:12" ht="20.25" x14ac:dyDescent="0.25">
      <c r="A123" s="55">
        <v>1</v>
      </c>
      <c r="B123" s="108"/>
      <c r="C123" s="116"/>
      <c r="D123" s="11"/>
      <c r="E123" s="28"/>
      <c r="F123" s="32"/>
      <c r="G123" s="119"/>
      <c r="H123" s="118"/>
      <c r="I123" s="125"/>
      <c r="J123" s="106"/>
      <c r="K123" s="38"/>
      <c r="L123" s="58"/>
    </row>
    <row r="124" spans="1:12" ht="20.25" x14ac:dyDescent="0.25">
      <c r="A124" s="55">
        <v>2</v>
      </c>
      <c r="B124" s="113" t="s">
        <v>23</v>
      </c>
      <c r="C124" s="43"/>
      <c r="D124" s="73"/>
      <c r="E124" s="75"/>
      <c r="F124" s="62"/>
      <c r="G124" s="57"/>
      <c r="H124" s="72"/>
      <c r="I124" s="114"/>
      <c r="J124" s="74"/>
      <c r="K124" s="31"/>
      <c r="L124" s="58"/>
    </row>
    <row r="125" spans="1:12" ht="20.25" x14ac:dyDescent="0.25">
      <c r="A125" s="55">
        <v>3</v>
      </c>
      <c r="B125" s="105"/>
      <c r="C125" s="105"/>
      <c r="D125" s="39"/>
      <c r="E125" s="56"/>
      <c r="F125" s="62"/>
      <c r="G125" s="63"/>
      <c r="H125" s="76"/>
      <c r="I125" s="114"/>
      <c r="J125" s="70"/>
      <c r="K125" s="38"/>
      <c r="L125" s="64"/>
    </row>
    <row r="126" spans="1:12" ht="20.25" customHeight="1" x14ac:dyDescent="0.25">
      <c r="A126" s="51"/>
      <c r="B126" s="51"/>
      <c r="C126" s="96"/>
      <c r="D126" s="97"/>
      <c r="E126" s="51"/>
      <c r="F126" s="51"/>
      <c r="G126" s="51"/>
      <c r="H126" s="98" t="s">
        <v>180</v>
      </c>
      <c r="I126" s="101">
        <f>SUM(I123:I125)</f>
        <v>0</v>
      </c>
      <c r="J126" s="68"/>
      <c r="K126" s="99"/>
      <c r="L126" s="54"/>
    </row>
    <row r="127" spans="1:12" ht="20.25" customHeight="1" x14ac:dyDescent="0.25">
      <c r="A127" s="51"/>
      <c r="B127" s="51"/>
      <c r="C127" s="96"/>
      <c r="D127" s="97"/>
      <c r="E127" s="51"/>
      <c r="F127" s="51"/>
      <c r="G127" s="51"/>
      <c r="H127" s="89"/>
      <c r="I127" s="93"/>
      <c r="J127" s="68"/>
      <c r="K127" s="99"/>
      <c r="L127" s="54"/>
    </row>
    <row r="128" spans="1:12" ht="20.25" customHeight="1" x14ac:dyDescent="0.25">
      <c r="A128" s="51"/>
      <c r="B128" s="51"/>
      <c r="C128" s="96"/>
      <c r="D128" s="97"/>
      <c r="E128" s="51"/>
      <c r="F128" s="51"/>
      <c r="G128" s="51"/>
      <c r="H128" s="89"/>
      <c r="I128" s="93"/>
      <c r="J128" s="68"/>
      <c r="K128" s="99"/>
      <c r="L128" s="54"/>
    </row>
    <row r="129" spans="1:12" ht="20.25" customHeight="1" thickBot="1" x14ac:dyDescent="0.3">
      <c r="A129" s="51"/>
      <c r="B129" s="51"/>
      <c r="C129" s="147" t="s">
        <v>39</v>
      </c>
      <c r="D129" s="148"/>
      <c r="E129" s="148"/>
      <c r="F129" s="148"/>
      <c r="G129" s="148"/>
      <c r="H129" s="148"/>
      <c r="I129" s="148"/>
      <c r="J129" s="149"/>
      <c r="K129" s="53"/>
      <c r="L129" s="54"/>
    </row>
    <row r="130" spans="1:12" ht="20.25" customHeight="1" x14ac:dyDescent="0.25">
      <c r="A130" s="3" t="s">
        <v>1</v>
      </c>
      <c r="B130" s="42" t="s">
        <v>4</v>
      </c>
      <c r="C130" s="116" t="s">
        <v>4</v>
      </c>
      <c r="D130" s="26" t="s">
        <v>5</v>
      </c>
      <c r="E130" s="25" t="s">
        <v>6</v>
      </c>
      <c r="F130" s="25" t="s">
        <v>10</v>
      </c>
      <c r="G130" s="7" t="s">
        <v>7</v>
      </c>
      <c r="H130" s="8" t="s">
        <v>8</v>
      </c>
      <c r="I130" s="9" t="s">
        <v>29</v>
      </c>
      <c r="J130" s="27" t="s">
        <v>9</v>
      </c>
      <c r="K130" s="33" t="s">
        <v>2</v>
      </c>
      <c r="L130" s="35" t="s">
        <v>22</v>
      </c>
    </row>
    <row r="131" spans="1:12" ht="20.25" customHeight="1" x14ac:dyDescent="0.25">
      <c r="A131" s="55">
        <v>1</v>
      </c>
      <c r="B131" s="108"/>
      <c r="C131" s="116"/>
      <c r="D131" s="41"/>
      <c r="E131" s="137"/>
      <c r="F131" s="32"/>
      <c r="G131" s="119"/>
      <c r="H131" s="118"/>
      <c r="I131" s="40"/>
      <c r="J131" s="106"/>
      <c r="K131" s="120"/>
      <c r="L131" s="58"/>
    </row>
    <row r="132" spans="1:12" ht="20.25" customHeight="1" x14ac:dyDescent="0.25">
      <c r="A132" s="55">
        <v>2</v>
      </c>
      <c r="B132" s="131" t="s">
        <v>23</v>
      </c>
      <c r="C132" s="43"/>
      <c r="D132" s="136"/>
      <c r="E132" s="138"/>
      <c r="F132" s="62"/>
      <c r="G132" s="139"/>
      <c r="H132" s="140"/>
      <c r="I132" s="114"/>
      <c r="J132" s="141"/>
      <c r="K132" s="120"/>
      <c r="L132" s="58"/>
    </row>
    <row r="133" spans="1:12" ht="20.25" customHeight="1" x14ac:dyDescent="0.25">
      <c r="A133" s="55">
        <v>3</v>
      </c>
      <c r="B133" s="131"/>
      <c r="C133" s="131"/>
      <c r="D133" s="39"/>
      <c r="E133" s="56"/>
      <c r="F133" s="62"/>
      <c r="G133" s="63"/>
      <c r="H133" s="76"/>
      <c r="I133" s="114"/>
      <c r="J133" s="70"/>
      <c r="K133" s="38"/>
      <c r="L133" s="64"/>
    </row>
    <row r="134" spans="1:12" ht="20.25" x14ac:dyDescent="0.25">
      <c r="A134" s="51"/>
      <c r="B134" s="51"/>
      <c r="C134" s="96"/>
      <c r="D134" s="97"/>
      <c r="E134" s="51"/>
      <c r="F134" s="51"/>
      <c r="G134" s="51"/>
      <c r="H134" s="98" t="s">
        <v>24</v>
      </c>
      <c r="I134" s="101">
        <f>SUM(I131:I133)</f>
        <v>0</v>
      </c>
      <c r="J134" s="68"/>
      <c r="K134" s="99"/>
      <c r="L134" s="54"/>
    </row>
    <row r="136" spans="1:12" ht="21" thickBot="1" x14ac:dyDescent="0.3">
      <c r="A136" s="51"/>
      <c r="B136" s="51"/>
      <c r="C136" s="147" t="s">
        <v>131</v>
      </c>
      <c r="D136" s="148"/>
      <c r="E136" s="148"/>
      <c r="F136" s="148"/>
      <c r="G136" s="148"/>
      <c r="H136" s="148"/>
      <c r="I136" s="148"/>
      <c r="J136" s="149"/>
      <c r="K136" s="53"/>
      <c r="L136" s="54"/>
    </row>
    <row r="137" spans="1:12" ht="40.5" x14ac:dyDescent="0.25">
      <c r="A137" s="3" t="s">
        <v>1</v>
      </c>
      <c r="B137" s="42" t="s">
        <v>4</v>
      </c>
      <c r="C137" s="115" t="s">
        <v>4</v>
      </c>
      <c r="D137" s="26" t="s">
        <v>5</v>
      </c>
      <c r="E137" s="25" t="s">
        <v>6</v>
      </c>
      <c r="F137" s="25" t="s">
        <v>10</v>
      </c>
      <c r="G137" s="7" t="s">
        <v>7</v>
      </c>
      <c r="H137" s="8" t="s">
        <v>8</v>
      </c>
      <c r="I137" s="9" t="s">
        <v>29</v>
      </c>
      <c r="J137" s="27" t="s">
        <v>9</v>
      </c>
      <c r="K137" s="36" t="s">
        <v>2</v>
      </c>
      <c r="L137" s="37" t="s">
        <v>19</v>
      </c>
    </row>
    <row r="138" spans="1:12" ht="20.25" x14ac:dyDescent="0.25">
      <c r="A138" s="55">
        <v>1</v>
      </c>
      <c r="B138" s="131"/>
      <c r="C138" s="116" t="s">
        <v>53</v>
      </c>
      <c r="D138" s="11">
        <v>13320</v>
      </c>
      <c r="E138" s="28" t="s">
        <v>181</v>
      </c>
      <c r="F138" s="120" t="s">
        <v>67</v>
      </c>
      <c r="G138" s="119" t="s">
        <v>72</v>
      </c>
      <c r="H138" s="118">
        <v>16</v>
      </c>
      <c r="I138" s="40">
        <v>16</v>
      </c>
      <c r="J138" s="106" t="s">
        <v>79</v>
      </c>
      <c r="K138" s="38"/>
      <c r="L138" s="58" t="s">
        <v>182</v>
      </c>
    </row>
    <row r="139" spans="1:12" ht="20.25" x14ac:dyDescent="0.25">
      <c r="A139" s="55">
        <v>2</v>
      </c>
      <c r="B139" s="131"/>
      <c r="C139" s="116"/>
      <c r="D139" s="11"/>
      <c r="E139" s="28"/>
      <c r="F139" s="28"/>
      <c r="G139" s="119"/>
      <c r="H139" s="118"/>
      <c r="I139" s="40"/>
      <c r="J139" s="106"/>
      <c r="K139" s="38"/>
      <c r="L139" s="58"/>
    </row>
    <row r="140" spans="1:12" ht="20.25" x14ac:dyDescent="0.25">
      <c r="A140" s="55">
        <v>3</v>
      </c>
      <c r="B140" s="131"/>
      <c r="C140" s="116"/>
      <c r="D140" s="11"/>
      <c r="E140" s="28"/>
      <c r="F140" s="28"/>
      <c r="G140" s="119"/>
      <c r="H140" s="118"/>
      <c r="I140" s="40"/>
      <c r="J140" s="106"/>
      <c r="K140" s="38"/>
      <c r="L140" s="58"/>
    </row>
    <row r="141" spans="1:12" ht="20.25" x14ac:dyDescent="0.25">
      <c r="A141" s="55">
        <v>4</v>
      </c>
      <c r="B141" s="131"/>
      <c r="C141" s="116"/>
      <c r="D141" s="11"/>
      <c r="E141" s="28"/>
      <c r="F141" s="120"/>
      <c r="G141" s="119"/>
      <c r="H141" s="118"/>
      <c r="I141" s="40"/>
      <c r="J141" s="106"/>
      <c r="K141" s="38"/>
      <c r="L141" s="58"/>
    </row>
    <row r="142" spans="1:12" ht="20.25" x14ac:dyDescent="0.25">
      <c r="A142" s="51"/>
      <c r="B142" s="51"/>
      <c r="C142" s="51"/>
      <c r="D142" s="51"/>
      <c r="E142" s="51"/>
      <c r="F142" s="51"/>
      <c r="G142" s="51"/>
      <c r="H142" s="71" t="s">
        <v>132</v>
      </c>
      <c r="I142" s="67">
        <f>SUM(I138:I141)</f>
        <v>16</v>
      </c>
      <c r="J142" s="68"/>
      <c r="K142" s="53"/>
      <c r="L142" s="54"/>
    </row>
    <row r="145" spans="1:12" ht="21" thickBot="1" x14ac:dyDescent="0.3">
      <c r="A145" s="51"/>
      <c r="B145" s="51"/>
      <c r="C145" s="147" t="s">
        <v>40</v>
      </c>
      <c r="D145" s="148"/>
      <c r="E145" s="148"/>
      <c r="F145" s="148"/>
      <c r="G145" s="148"/>
      <c r="H145" s="148"/>
      <c r="I145" s="148"/>
      <c r="J145" s="149"/>
    </row>
    <row r="146" spans="1:12" ht="40.5" x14ac:dyDescent="0.25">
      <c r="A146" s="3" t="s">
        <v>1</v>
      </c>
      <c r="B146" s="42" t="s">
        <v>4</v>
      </c>
      <c r="C146" s="115" t="s">
        <v>4</v>
      </c>
      <c r="D146" s="26" t="s">
        <v>5</v>
      </c>
      <c r="E146" s="25" t="s">
        <v>6</v>
      </c>
      <c r="F146" s="25" t="s">
        <v>10</v>
      </c>
      <c r="G146" s="7" t="s">
        <v>7</v>
      </c>
      <c r="H146" s="8" t="s">
        <v>8</v>
      </c>
      <c r="I146" s="9" t="s">
        <v>29</v>
      </c>
      <c r="J146" s="27" t="s">
        <v>9</v>
      </c>
      <c r="K146" s="36" t="s">
        <v>2</v>
      </c>
      <c r="L146" s="37" t="s">
        <v>19</v>
      </c>
    </row>
    <row r="147" spans="1:12" ht="20.25" x14ac:dyDescent="0.25">
      <c r="A147" s="55">
        <v>1</v>
      </c>
      <c r="B147" s="131"/>
      <c r="C147" s="116" t="s">
        <v>52</v>
      </c>
      <c r="D147" s="11">
        <v>13250</v>
      </c>
      <c r="E147" s="28" t="s">
        <v>186</v>
      </c>
      <c r="F147" s="120" t="s">
        <v>64</v>
      </c>
      <c r="G147" s="119" t="s">
        <v>78</v>
      </c>
      <c r="H147" s="118">
        <v>22.79</v>
      </c>
      <c r="I147" s="40">
        <v>22.79</v>
      </c>
      <c r="J147" s="106" t="s">
        <v>79</v>
      </c>
      <c r="K147" s="38"/>
      <c r="L147" s="58" t="s">
        <v>191</v>
      </c>
    </row>
    <row r="148" spans="1:12" ht="20.25" x14ac:dyDescent="0.25">
      <c r="A148" s="55">
        <v>2</v>
      </c>
      <c r="B148" s="131"/>
      <c r="C148" s="116" t="s">
        <v>53</v>
      </c>
      <c r="D148" s="11">
        <v>13320</v>
      </c>
      <c r="E148" s="28" t="s">
        <v>187</v>
      </c>
      <c r="F148" s="120" t="s">
        <v>67</v>
      </c>
      <c r="G148" s="119" t="s">
        <v>78</v>
      </c>
      <c r="H148" s="118">
        <v>52.79</v>
      </c>
      <c r="I148" s="40">
        <v>52.79</v>
      </c>
      <c r="J148" s="106" t="s">
        <v>79</v>
      </c>
      <c r="K148" s="38"/>
      <c r="L148" s="58" t="s">
        <v>192</v>
      </c>
    </row>
    <row r="149" spans="1:12" ht="20.25" x14ac:dyDescent="0.25">
      <c r="A149" s="55">
        <v>3</v>
      </c>
      <c r="B149" s="131"/>
      <c r="C149" s="116" t="s">
        <v>184</v>
      </c>
      <c r="D149" s="11">
        <v>13440</v>
      </c>
      <c r="E149" s="28" t="s">
        <v>188</v>
      </c>
      <c r="F149" s="120" t="s">
        <v>48</v>
      </c>
      <c r="G149" s="119" t="s">
        <v>190</v>
      </c>
      <c r="H149" s="118">
        <v>213.75</v>
      </c>
      <c r="I149" s="40">
        <v>213.75</v>
      </c>
      <c r="J149" s="106" t="s">
        <v>83</v>
      </c>
      <c r="K149" s="38"/>
      <c r="L149" s="58" t="s">
        <v>193</v>
      </c>
    </row>
    <row r="150" spans="1:12" ht="20.25" x14ac:dyDescent="0.25">
      <c r="A150" s="55">
        <v>4</v>
      </c>
      <c r="B150" s="131"/>
      <c r="C150" s="116" t="s">
        <v>184</v>
      </c>
      <c r="D150" s="11">
        <v>13440</v>
      </c>
      <c r="E150" s="28" t="s">
        <v>49</v>
      </c>
      <c r="F150" s="120" t="s">
        <v>189</v>
      </c>
      <c r="G150" s="119" t="s">
        <v>190</v>
      </c>
      <c r="H150" s="118">
        <v>250.5</v>
      </c>
      <c r="I150" s="40">
        <v>250.5</v>
      </c>
      <c r="J150" s="106" t="s">
        <v>83</v>
      </c>
      <c r="K150" s="38"/>
      <c r="L150" s="58" t="s">
        <v>194</v>
      </c>
    </row>
    <row r="151" spans="1:12" ht="20.25" x14ac:dyDescent="0.25">
      <c r="A151" s="55">
        <v>5</v>
      </c>
      <c r="B151" s="131"/>
      <c r="C151" s="116"/>
      <c r="D151" s="11"/>
      <c r="E151" s="28"/>
      <c r="F151" s="120"/>
      <c r="G151" s="119"/>
      <c r="H151" s="118"/>
      <c r="I151" s="40"/>
      <c r="J151" s="106"/>
      <c r="K151" s="38"/>
      <c r="L151" s="58"/>
    </row>
    <row r="152" spans="1:12" ht="20.25" x14ac:dyDescent="0.25">
      <c r="A152" s="55">
        <v>6</v>
      </c>
      <c r="B152" s="131"/>
      <c r="C152" s="116"/>
      <c r="D152" s="11"/>
      <c r="E152" s="28"/>
      <c r="F152" s="120"/>
      <c r="G152" s="119"/>
      <c r="H152" s="118"/>
      <c r="I152" s="40"/>
      <c r="J152" s="106"/>
      <c r="K152" s="38"/>
      <c r="L152" s="58"/>
    </row>
    <row r="153" spans="1:12" ht="20.25" x14ac:dyDescent="0.25">
      <c r="A153" s="55">
        <v>7</v>
      </c>
      <c r="B153" s="131"/>
      <c r="C153" s="116"/>
      <c r="D153" s="11"/>
      <c r="E153" s="28"/>
      <c r="F153" s="120"/>
      <c r="G153" s="119"/>
      <c r="H153" s="118"/>
      <c r="I153" s="40"/>
      <c r="J153" s="106"/>
      <c r="K153" s="38"/>
      <c r="L153" s="58"/>
    </row>
    <row r="154" spans="1:12" ht="20.25" x14ac:dyDescent="0.25">
      <c r="H154" s="135" t="s">
        <v>183</v>
      </c>
      <c r="I154" s="98">
        <f>I147+I148+I149+I150+I151+I152+I153</f>
        <v>539.82999999999993</v>
      </c>
      <c r="J154" s="143"/>
      <c r="K154" s="143"/>
    </row>
    <row r="155" spans="1:12" ht="18" customHeight="1" x14ac:dyDescent="0.25">
      <c r="J155" s="65"/>
      <c r="K155" s="65"/>
    </row>
    <row r="156" spans="1:12" ht="21" thickBot="1" x14ac:dyDescent="0.3">
      <c r="A156" s="51"/>
      <c r="B156" s="51"/>
      <c r="C156" s="147" t="s">
        <v>195</v>
      </c>
      <c r="D156" s="148"/>
      <c r="E156" s="148"/>
      <c r="F156" s="148"/>
      <c r="G156" s="148"/>
      <c r="H156" s="148"/>
      <c r="I156" s="148"/>
      <c r="J156" s="149"/>
    </row>
    <row r="157" spans="1:12" ht="40.5" x14ac:dyDescent="0.25">
      <c r="A157" s="3" t="s">
        <v>1</v>
      </c>
      <c r="B157" s="42" t="s">
        <v>4</v>
      </c>
      <c r="C157" s="115" t="s">
        <v>4</v>
      </c>
      <c r="D157" s="26" t="s">
        <v>5</v>
      </c>
      <c r="E157" s="25" t="s">
        <v>6</v>
      </c>
      <c r="F157" s="25" t="s">
        <v>10</v>
      </c>
      <c r="G157" s="7" t="s">
        <v>7</v>
      </c>
      <c r="H157" s="8" t="s">
        <v>8</v>
      </c>
      <c r="I157" s="9" t="s">
        <v>29</v>
      </c>
      <c r="J157" s="27" t="s">
        <v>9</v>
      </c>
      <c r="K157" s="36" t="s">
        <v>2</v>
      </c>
      <c r="L157" s="37" t="s">
        <v>19</v>
      </c>
    </row>
    <row r="158" spans="1:12" ht="20.25" x14ac:dyDescent="0.25">
      <c r="A158" s="55">
        <v>1</v>
      </c>
      <c r="B158" s="131"/>
      <c r="C158" s="116" t="s">
        <v>185</v>
      </c>
      <c r="D158" s="11">
        <v>21200</v>
      </c>
      <c r="E158" s="28" t="s">
        <v>197</v>
      </c>
      <c r="F158" s="120" t="s">
        <v>202</v>
      </c>
      <c r="G158" s="119" t="s">
        <v>206</v>
      </c>
      <c r="H158" s="118">
        <v>930</v>
      </c>
      <c r="I158" s="40">
        <v>930</v>
      </c>
      <c r="J158" s="106" t="s">
        <v>79</v>
      </c>
      <c r="K158" s="38"/>
      <c r="L158" s="58" t="s">
        <v>211</v>
      </c>
    </row>
    <row r="159" spans="1:12" ht="20.25" x14ac:dyDescent="0.25">
      <c r="A159" s="55">
        <v>2</v>
      </c>
      <c r="B159" s="131"/>
      <c r="C159" s="116" t="s">
        <v>44</v>
      </c>
      <c r="D159" s="11">
        <v>14310</v>
      </c>
      <c r="E159" s="28" t="s">
        <v>198</v>
      </c>
      <c r="F159" s="120" t="s">
        <v>66</v>
      </c>
      <c r="G159" s="119" t="s">
        <v>74</v>
      </c>
      <c r="H159" s="118">
        <v>50</v>
      </c>
      <c r="I159" s="40">
        <v>50</v>
      </c>
      <c r="J159" s="106" t="s">
        <v>79</v>
      </c>
      <c r="K159" s="38"/>
      <c r="L159" s="58" t="s">
        <v>212</v>
      </c>
    </row>
    <row r="160" spans="1:12" ht="20.25" x14ac:dyDescent="0.25">
      <c r="A160" s="55">
        <v>3</v>
      </c>
      <c r="B160" s="131"/>
      <c r="C160" s="116" t="s">
        <v>185</v>
      </c>
      <c r="D160" s="11">
        <v>21200</v>
      </c>
      <c r="E160" s="28"/>
      <c r="F160" s="120" t="s">
        <v>203</v>
      </c>
      <c r="G160" s="119">
        <v>44377</v>
      </c>
      <c r="H160" s="118">
        <v>182000</v>
      </c>
      <c r="I160" s="40">
        <v>182000</v>
      </c>
      <c r="J160" s="106" t="s">
        <v>210</v>
      </c>
      <c r="K160" s="38"/>
      <c r="L160" s="58" t="s">
        <v>213</v>
      </c>
    </row>
    <row r="161" spans="1:12" ht="20.25" x14ac:dyDescent="0.25">
      <c r="A161" s="55">
        <v>4</v>
      </c>
      <c r="B161" s="131"/>
      <c r="C161" s="116" t="s">
        <v>185</v>
      </c>
      <c r="D161" s="11">
        <v>21200</v>
      </c>
      <c r="E161" s="28" t="s">
        <v>199</v>
      </c>
      <c r="F161" s="120" t="s">
        <v>204</v>
      </c>
      <c r="G161" s="119" t="s">
        <v>207</v>
      </c>
      <c r="H161" s="118">
        <v>82000</v>
      </c>
      <c r="I161" s="40">
        <v>82000</v>
      </c>
      <c r="J161" s="106" t="s">
        <v>210</v>
      </c>
      <c r="K161" s="38"/>
      <c r="L161" s="58" t="s">
        <v>214</v>
      </c>
    </row>
    <row r="162" spans="1:12" ht="20.25" x14ac:dyDescent="0.25">
      <c r="A162" s="55">
        <v>5</v>
      </c>
      <c r="B162" s="131"/>
      <c r="C162" s="116" t="s">
        <v>185</v>
      </c>
      <c r="D162" s="11">
        <v>21200</v>
      </c>
      <c r="E162" s="28" t="s">
        <v>200</v>
      </c>
      <c r="F162" s="120" t="s">
        <v>205</v>
      </c>
      <c r="G162" s="119" t="s">
        <v>208</v>
      </c>
      <c r="H162" s="118">
        <v>63128.25</v>
      </c>
      <c r="I162" s="40">
        <v>63128.25</v>
      </c>
      <c r="J162" s="106" t="s">
        <v>210</v>
      </c>
      <c r="K162" s="38"/>
      <c r="L162" s="58" t="s">
        <v>215</v>
      </c>
    </row>
    <row r="163" spans="1:12" ht="40.5" x14ac:dyDescent="0.25">
      <c r="A163" s="55">
        <v>6</v>
      </c>
      <c r="B163" s="131"/>
      <c r="C163" s="116" t="s">
        <v>185</v>
      </c>
      <c r="D163" s="11">
        <v>21200</v>
      </c>
      <c r="E163" s="28" t="s">
        <v>201</v>
      </c>
      <c r="F163" s="120" t="s">
        <v>205</v>
      </c>
      <c r="G163" s="119" t="s">
        <v>209</v>
      </c>
      <c r="H163" s="118">
        <v>285000</v>
      </c>
      <c r="I163" s="40">
        <v>285000</v>
      </c>
      <c r="J163" s="106" t="s">
        <v>210</v>
      </c>
      <c r="K163" s="38"/>
      <c r="L163" s="58" t="s">
        <v>216</v>
      </c>
    </row>
    <row r="164" spans="1:12" ht="20.25" x14ac:dyDescent="0.25">
      <c r="A164" s="55">
        <v>7</v>
      </c>
      <c r="B164" s="131"/>
      <c r="C164" s="116"/>
      <c r="D164" s="11"/>
      <c r="E164" s="28"/>
      <c r="F164" s="120"/>
      <c r="G164" s="119"/>
      <c r="H164" s="118"/>
      <c r="I164" s="40"/>
      <c r="J164" s="106"/>
      <c r="K164" s="38"/>
      <c r="L164" s="58"/>
    </row>
    <row r="165" spans="1:12" x14ac:dyDescent="0.25">
      <c r="H165" s="142" t="s">
        <v>196</v>
      </c>
      <c r="I165" s="146">
        <f>I158+I159+I160+I161+I162+I163+I164</f>
        <v>613108.25</v>
      </c>
    </row>
    <row r="170" spans="1:12" ht="20.25" x14ac:dyDescent="0.25">
      <c r="C170" s="51" t="s">
        <v>217</v>
      </c>
      <c r="D170" s="51" t="s">
        <v>218</v>
      </c>
      <c r="E170" s="51" t="s">
        <v>219</v>
      </c>
    </row>
    <row r="171" spans="1:12" ht="20.25" x14ac:dyDescent="0.25">
      <c r="C171" s="51" t="s">
        <v>221</v>
      </c>
      <c r="D171" s="51"/>
      <c r="E171" s="51" t="s">
        <v>220</v>
      </c>
    </row>
    <row r="172" spans="1:12" ht="20.25" x14ac:dyDescent="0.25">
      <c r="C172" s="51"/>
      <c r="D172" s="51"/>
      <c r="E172" s="97"/>
    </row>
  </sheetData>
  <mergeCells count="18">
    <mergeCell ref="C8:J8"/>
    <mergeCell ref="C26:J26"/>
    <mergeCell ref="C42:J42"/>
    <mergeCell ref="C49:J49"/>
    <mergeCell ref="C87:J87"/>
    <mergeCell ref="A1:L1"/>
    <mergeCell ref="A2:L2"/>
    <mergeCell ref="A3:L3"/>
    <mergeCell ref="A4:L4"/>
    <mergeCell ref="A6:L6"/>
    <mergeCell ref="C145:J145"/>
    <mergeCell ref="C156:J156"/>
    <mergeCell ref="C59:J59"/>
    <mergeCell ref="C136:J136"/>
    <mergeCell ref="C129:J129"/>
    <mergeCell ref="C112:J112"/>
    <mergeCell ref="C121:J121"/>
    <mergeCell ref="C97:J9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8"/>
    </sheetView>
  </sheetViews>
  <sheetFormatPr defaultRowHeight="15" x14ac:dyDescent="0.25"/>
  <sheetData>
    <row r="3" spans="2:2" x14ac:dyDescent="0.25">
      <c r="B3" s="128"/>
    </row>
    <row r="4" spans="2:2" x14ac:dyDescent="0.25">
      <c r="B4" s="128"/>
    </row>
    <row r="5" spans="2:2" x14ac:dyDescent="0.25">
      <c r="B5" s="128"/>
    </row>
    <row r="6" spans="2:2" x14ac:dyDescent="0.25">
      <c r="B6" s="128"/>
    </row>
    <row r="7" spans="2:2" x14ac:dyDescent="0.25">
      <c r="B7" s="128"/>
    </row>
    <row r="8" spans="2:2" x14ac:dyDescent="0.25">
      <c r="B8" s="128"/>
    </row>
    <row r="9" spans="2:2" x14ac:dyDescent="0.25">
      <c r="B9" s="128"/>
    </row>
    <row r="10" spans="2:2" x14ac:dyDescent="0.25">
      <c r="B10" s="128"/>
    </row>
    <row r="11" spans="2:2" x14ac:dyDescent="0.25">
      <c r="B11" s="128"/>
    </row>
    <row r="12" spans="2:2" x14ac:dyDescent="0.25">
      <c r="B12" s="128"/>
    </row>
    <row r="13" spans="2:2" x14ac:dyDescent="0.25">
      <c r="B13" s="128"/>
    </row>
    <row r="14" spans="2:2" x14ac:dyDescent="0.25">
      <c r="B14" s="128"/>
    </row>
    <row r="15" spans="2:2" x14ac:dyDescent="0.25">
      <c r="B15" s="128"/>
    </row>
    <row r="16" spans="2:2" x14ac:dyDescent="0.25">
      <c r="B16" s="128"/>
    </row>
    <row r="17" spans="2:2" x14ac:dyDescent="0.25">
      <c r="B17" s="128"/>
    </row>
    <row r="18" spans="2:2" x14ac:dyDescent="0.25">
      <c r="B18" s="128"/>
    </row>
    <row r="19" spans="2:2" x14ac:dyDescent="0.25">
      <c r="B19" s="128"/>
    </row>
    <row r="20" spans="2:2" x14ac:dyDescent="0.25">
      <c r="B20" s="128"/>
    </row>
    <row r="21" spans="2:2" x14ac:dyDescent="0.25">
      <c r="B21" s="128"/>
    </row>
    <row r="22" spans="2:2" x14ac:dyDescent="0.25">
      <c r="B22" s="128"/>
    </row>
    <row r="23" spans="2:2" x14ac:dyDescent="0.25">
      <c r="B23" s="128"/>
    </row>
    <row r="24" spans="2:2" x14ac:dyDescent="0.25">
      <c r="B24" s="128"/>
    </row>
    <row r="25" spans="2:2" x14ac:dyDescent="0.25">
      <c r="B25" s="128"/>
    </row>
    <row r="26" spans="2:2" x14ac:dyDescent="0.25">
      <c r="B26" s="128"/>
    </row>
    <row r="27" spans="2:2" x14ac:dyDescent="0.25">
      <c r="B27" s="128"/>
    </row>
    <row r="28" spans="2:2" x14ac:dyDescent="0.25">
      <c r="B28" s="128"/>
    </row>
    <row r="29" spans="2:2" x14ac:dyDescent="0.25">
      <c r="B29" s="128"/>
    </row>
    <row r="30" spans="2:2" x14ac:dyDescent="0.25">
      <c r="B30" s="128"/>
    </row>
    <row r="31" spans="2:2" x14ac:dyDescent="0.25">
      <c r="B31" s="128"/>
    </row>
    <row r="32" spans="2:2" x14ac:dyDescent="0.25">
      <c r="B32" s="128"/>
    </row>
    <row r="33" spans="2:2" x14ac:dyDescent="0.25">
      <c r="B33" s="128"/>
    </row>
    <row r="34" spans="2:2" x14ac:dyDescent="0.25">
      <c r="B34" s="128"/>
    </row>
    <row r="35" spans="2:2" x14ac:dyDescent="0.25">
      <c r="B35" s="12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2021-08-17T12:18:38Z</dcterms:modified>
</cp:coreProperties>
</file>