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C:\Users\Hajrie.Zogaj\Desktop\raporti per web\"/>
    </mc:Choice>
  </mc:AlternateContent>
  <xr:revisionPtr revIDLastSave="0" documentId="13_ncr:1_{22D3E91E-D7FA-4353-A4D0-385C14D25B3D}" xr6:coauthVersionLast="36" xr6:coauthVersionMax="47" xr10:uidLastSave="{00000000-0000-0000-0000-000000000000}"/>
  <bookViews>
    <workbookView xWindow="0" yWindow="0" windowWidth="28800" windowHeight="11205" xr2:uid="{00000000-000D-0000-FFFF-FFFF00000000}"/>
  </bookViews>
  <sheets>
    <sheet name="Raporti i Shpenzimeve MD-215" sheetId="4" r:id="rId1"/>
    <sheet name="Compatibility Report" sheetId="3" r:id="rId2"/>
  </sheets>
  <definedNames>
    <definedName name="_xlnm.Print_Area" localSheetId="0">'Raporti i Shpenzimeve MD-215'!$A$1:$K$48</definedName>
  </definedNames>
  <calcPr calcId="191029"/>
</workbook>
</file>

<file path=xl/calcChain.xml><?xml version="1.0" encoding="utf-8"?>
<calcChain xmlns="http://schemas.openxmlformats.org/spreadsheetml/2006/main">
  <c r="I56" i="4" l="1"/>
  <c r="I87" i="4"/>
  <c r="I66" i="4" l="1"/>
  <c r="I25" i="4" l="1"/>
  <c r="I47" i="4"/>
  <c r="J47" i="4"/>
  <c r="I34" i="4" l="1"/>
  <c r="I13" i="4" l="1"/>
</calcChain>
</file>

<file path=xl/sharedStrings.xml><?xml version="1.0" encoding="utf-8"?>
<sst xmlns="http://schemas.openxmlformats.org/spreadsheetml/2006/main" count="289" uniqueCount="176">
  <si>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</si>
  <si>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</si>
  <si>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</si>
  <si>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</si>
  <si>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</si>
  <si>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</si>
  <si>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</si>
  <si>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</si>
  <si>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</si>
  <si>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</si>
  <si>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</si>
  <si>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</si>
  <si>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</si>
  <si>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</si>
  <si>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</si>
  <si>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</si>
  <si>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</si>
  <si>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</si>
  <si>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Avokatura  Shtetrore-31400</t>
  </si>
  <si>
    <t>Totali: Avokatura  Shtetrore-31400</t>
  </si>
  <si>
    <t>Departamenti  për  Financa dhe Shërbime të Përgjithshme -11315</t>
  </si>
  <si>
    <t>Shërbimi Sprovues  i Kosovës  -33400</t>
  </si>
  <si>
    <t>Instituti i Mjekësisë  Ligjore  -33700</t>
  </si>
  <si>
    <t>Totali: Departamenti  për  Financa dhe Shërbime të Përgjithshme-11315</t>
  </si>
  <si>
    <t>Kuponi i shpenzimit</t>
  </si>
  <si>
    <t>Furnizim për zyrë</t>
  </si>
  <si>
    <t>Përgaditi:</t>
  </si>
  <si>
    <t>Dauti Komerc SHPK</t>
  </si>
  <si>
    <t>Totali:Instituti i Mjekësisë  Ligjore  -33700</t>
  </si>
  <si>
    <t>Totali:Shërbimi Sprovues  i Kosovës  -33400</t>
  </si>
  <si>
    <t>Karburant për vetura</t>
  </si>
  <si>
    <t>Mirmbajtja e veturave</t>
  </si>
  <si>
    <t>Gani Krasniqi BI</t>
  </si>
  <si>
    <t>16/08/2024</t>
  </si>
  <si>
    <t>Agjencia për Ndihmë Juridike Falas  - 32600</t>
  </si>
  <si>
    <t xml:space="preserve">Totali: Agjencia për Ndihmë Juridike Falas </t>
  </si>
  <si>
    <t>Hamdi Gërvalla</t>
  </si>
  <si>
    <t>2024-314597</t>
  </si>
  <si>
    <t>2024-314603</t>
  </si>
  <si>
    <t>Fatlik Lila</t>
  </si>
  <si>
    <t xml:space="preserve"> Departamenti për Drejtësi Tranzicionale Mbështetje Viktimave -37800</t>
  </si>
  <si>
    <t>Subvencione</t>
  </si>
  <si>
    <t>20/08/2024</t>
  </si>
  <si>
    <t>Totali:Departamenti për Drejtësi Tranzicionale Mbështetje Viktimave -37800</t>
  </si>
  <si>
    <t>12-339/3</t>
  </si>
  <si>
    <t>Bedrije Gashi</t>
  </si>
  <si>
    <t>2024-314545</t>
  </si>
  <si>
    <t>2024-314561</t>
  </si>
  <si>
    <t>Leonora Sylejmani</t>
  </si>
  <si>
    <t>12-1511/2</t>
  </si>
  <si>
    <t>Av.Behar Avdyli</t>
  </si>
  <si>
    <t>2024-308909</t>
  </si>
  <si>
    <t>2024-308916</t>
  </si>
  <si>
    <t>12/5/3/2</t>
  </si>
  <si>
    <t>Mirëmbajtja e It-së</t>
  </si>
  <si>
    <t>Sh-1966/2024</t>
  </si>
  <si>
    <t>Rikon SHPK</t>
  </si>
  <si>
    <t>20/07/2024</t>
  </si>
  <si>
    <t>2024-314424</t>
  </si>
  <si>
    <t>Sherbime intellektuale</t>
  </si>
  <si>
    <t>7-1773</t>
  </si>
  <si>
    <t>Abione Mehmeti</t>
  </si>
  <si>
    <t>2024-314198</t>
  </si>
  <si>
    <t>2024-314181</t>
  </si>
  <si>
    <t>Berna Gashi</t>
  </si>
  <si>
    <t>7-1772</t>
  </si>
  <si>
    <t>Sherbime të veqanta</t>
  </si>
  <si>
    <t>7-1771</t>
  </si>
  <si>
    <t>Laureta Elshani</t>
  </si>
  <si>
    <t>2024-314170</t>
  </si>
  <si>
    <t>2024-314392</t>
  </si>
  <si>
    <t>480-2024/08</t>
  </si>
  <si>
    <t>Stator/2024</t>
  </si>
  <si>
    <t>27/08/2024</t>
  </si>
  <si>
    <t>Sigurimi I veturave</t>
  </si>
  <si>
    <t>Kompania e Sigurimeve Eurosig</t>
  </si>
  <si>
    <t>30/08/2024</t>
  </si>
  <si>
    <t>2024-314249</t>
  </si>
  <si>
    <t>2024-314220</t>
  </si>
  <si>
    <t>23/09/2024</t>
  </si>
  <si>
    <t>1-55/667295</t>
  </si>
  <si>
    <t xml:space="preserve"> MJMFPAPGJS-37900</t>
  </si>
  <si>
    <t xml:space="preserve"> Totali:  MJMFPAPGJS-37900</t>
  </si>
  <si>
    <t>24-8-26-6-19</t>
  </si>
  <si>
    <t>As Travel Club SHPK</t>
  </si>
  <si>
    <t>Bileta</t>
  </si>
  <si>
    <t>26/08/2024</t>
  </si>
  <si>
    <t>2024-314478</t>
  </si>
  <si>
    <t>2024-314507</t>
  </si>
  <si>
    <t>24-8-12-6-3</t>
  </si>
  <si>
    <t>24-8-20-6-3</t>
  </si>
  <si>
    <t>2024-314502</t>
  </si>
  <si>
    <t>2024-314462</t>
  </si>
  <si>
    <t>22/08/2024</t>
  </si>
  <si>
    <t>24-8-22-6-3</t>
  </si>
  <si>
    <t>4850/24</t>
  </si>
  <si>
    <t>Petrol Company SHpk</t>
  </si>
  <si>
    <t>2024-308742</t>
  </si>
  <si>
    <t>2024-308731</t>
  </si>
  <si>
    <t>4859/2024</t>
  </si>
  <si>
    <t>Mirmbajtja e It-së</t>
  </si>
  <si>
    <t>073/2024</t>
  </si>
  <si>
    <t>Laguna SHPK</t>
  </si>
  <si>
    <t>2024-308719</t>
  </si>
  <si>
    <t>4852/24</t>
  </si>
  <si>
    <t>2024-314440</t>
  </si>
  <si>
    <t>2024-314405</t>
  </si>
  <si>
    <t>Metbat SHPk</t>
  </si>
  <si>
    <t>Sherbime kontraktuese</t>
  </si>
  <si>
    <t>Sigurimi I ndertesave</t>
  </si>
  <si>
    <t>Policia e Kosovës</t>
  </si>
  <si>
    <t>17/09/2024</t>
  </si>
  <si>
    <t>2024-308922</t>
  </si>
  <si>
    <t>2024-308805</t>
  </si>
  <si>
    <t>Posta Vala</t>
  </si>
  <si>
    <t>580226081097/2373</t>
  </si>
  <si>
    <t>Shpenzimet tjera telefonike vala</t>
  </si>
  <si>
    <t>501-2024/08</t>
  </si>
  <si>
    <t>2024-308771</t>
  </si>
  <si>
    <t>2024-308788</t>
  </si>
  <si>
    <t>502-2024/080</t>
  </si>
  <si>
    <t>Sherbime kontraktuese tjera</t>
  </si>
  <si>
    <t>V.Sh.Loti SHPK</t>
  </si>
  <si>
    <t>2024-308758</t>
  </si>
  <si>
    <t>Shërbimet e përfaqësimit për avokaturë</t>
  </si>
  <si>
    <t>33/2024</t>
  </si>
  <si>
    <t>Ermira Halimi Hamidi SHPK</t>
  </si>
  <si>
    <t>08/08/2024</t>
  </si>
  <si>
    <t>2024-299456</t>
  </si>
  <si>
    <t>B/13/24</t>
  </si>
  <si>
    <t>Jehona Sylejmani BI</t>
  </si>
  <si>
    <t>2024-299482</t>
  </si>
  <si>
    <t>9/8/2024</t>
  </si>
  <si>
    <t>Kadri Sylaj B.I</t>
  </si>
  <si>
    <t>09/08/2024</t>
  </si>
  <si>
    <t>2024-299499</t>
  </si>
  <si>
    <t>081/2024</t>
  </si>
  <si>
    <t>Albesjana Rexhepi Uka SHPK</t>
  </si>
  <si>
    <t>2024-299514</t>
  </si>
  <si>
    <t>20/2024</t>
  </si>
  <si>
    <t>Blerina Dermaku B.I</t>
  </si>
  <si>
    <t>19/08/2024</t>
  </si>
  <si>
    <t>2024-299534</t>
  </si>
  <si>
    <t>01/ANJF/2024</t>
  </si>
  <si>
    <t>Fatime M. Mustafa B.I</t>
  </si>
  <si>
    <t>23/08/2024</t>
  </si>
  <si>
    <t>2024-299607</t>
  </si>
  <si>
    <t>23/2024</t>
  </si>
  <si>
    <t>Selmon Sadiku BI</t>
  </si>
  <si>
    <t>05/08/2024</t>
  </si>
  <si>
    <t>2024-299615</t>
  </si>
  <si>
    <t>28/2024</t>
  </si>
  <si>
    <t>Shefqet Rexha B.I</t>
  </si>
  <si>
    <t>2024-299624</t>
  </si>
  <si>
    <t>54/2024</t>
  </si>
  <si>
    <t>Refik Basha BI</t>
  </si>
  <si>
    <t>21/08/2024</t>
  </si>
  <si>
    <t>2024-299641</t>
  </si>
  <si>
    <t>27/2024</t>
  </si>
  <si>
    <t>2024-299653</t>
  </si>
  <si>
    <t>242009101</t>
  </si>
  <si>
    <t xml:space="preserve">Njomza Gashi Rrustolli B.I. </t>
  </si>
  <si>
    <t>10/09/2024</t>
  </si>
  <si>
    <t>2024-299667</t>
  </si>
  <si>
    <t>Alma Koljenoviq BI</t>
  </si>
  <si>
    <t>2024-299682</t>
  </si>
  <si>
    <t>13/24</t>
  </si>
  <si>
    <t>Pireva Dervisholli SHPK</t>
  </si>
  <si>
    <t>2024-299693</t>
  </si>
  <si>
    <t>14/24</t>
  </si>
  <si>
    <t>02/09/2024</t>
  </si>
  <si>
    <t>2024-299700</t>
  </si>
  <si>
    <t>12/24</t>
  </si>
  <si>
    <t>2024-299711</t>
  </si>
  <si>
    <t>Raporti  javor i shpenzimeve sipas kategorive dhe nënkategorive  ekonomike për programet e Ministrisë së Drejtësisë ndaras për periudhën raportuese  nga dt.27.09.2024-04.10.2024</t>
  </si>
  <si>
    <t>Hajrie Zogaj-Zyrtare e Lartë e Financave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</si>
</sst>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sz val="8"/>
      <name val="Calibri"/>
      <family val="2"/>
      <scheme val="minor"/>
    </font>
    <font>
      <b/>
      <sz val="14"/>
      <color indexed="8"/>
      <name val="Times New Roman"/>
      <family val="1"/>
    </font>
    <font>
      <b/>
      <sz val="14"/>
      <color theme="1"/>
      <name val="Times New Roman"/>
      <family val="1"/>
    </font>
    <font>
      <sz val="14"/>
      <color indexed="8"/>
      <name val="T ime nwu ro"/>
    </font>
    <font>
      <sz val="14"/>
      <color indexed="8"/>
      <name val="Times New Roman"/>
      <family val="1"/>
    </font>
    <font>
      <b/>
      <sz val="14"/>
      <color indexed="10"/>
      <name val="Times New Roman"/>
      <family val="1"/>
    </font>
    <font>
      <b/>
      <sz val="14"/>
      <name val="Times New Roman"/>
      <family val="1"/>
    </font>
  </fonts>
  <fills count="3">
    <fill>
      <patternFill patternType="none"/>
    </fill>
    <fill>
      <patternFill patternType="gray125"/>
    </fill>
    <fill>
      <patternFill patternType="solid">
        <fgColor rgb="FFA5A5A5"/>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diagonal/>
    </border>
    <border>
      <left/>
      <right/>
      <top style="thin">
        <color indexed="64"/>
      </top>
      <bottom/>
      <diagonal/>
    </border>
  </borders>
  <cellStyleXfs count="5">
    <xf numFmtId="0" fontId="0" fillId="0" borderId="0"/>
    <xf numFmtId="0" fontId="2" fillId="0" borderId="0"/>
    <xf numFmtId="43" fontId="2" fillId="0" borderId="0" applyFont="0" applyFill="0" applyBorder="0" applyAlignment="0" applyProtection="0"/>
    <xf numFmtId="0" fontId="4" fillId="2" borderId="17" applyNumberFormat="0" applyAlignment="0" applyProtection="0"/>
    <xf numFmtId="0" fontId="5" fillId="0" borderId="0"/>
  </cellStyleXfs>
  <cellXfs count="111">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43" fontId="1" fillId="0" borderId="0" xfId="2" applyFont="1" applyFill="1" applyAlignment="1">
      <alignment horizontal="right" vertical="center"/>
    </xf>
    <xf numFmtId="0" fontId="1" fillId="0" borderId="0" xfId="0" applyFont="1" applyAlignment="1">
      <alignment horizontal="right" vertical="center" wrapText="1"/>
    </xf>
    <xf numFmtId="43" fontId="7" fillId="0" borderId="0" xfId="2" applyFont="1" applyFill="1" applyAlignment="1">
      <alignment horizontal="left" vertical="center"/>
    </xf>
    <xf numFmtId="49" fontId="7" fillId="0" borderId="0" xfId="2" applyNumberFormat="1" applyFont="1" applyFill="1" applyAlignment="1">
      <alignment horizontal="left" vertical="center"/>
    </xf>
    <xf numFmtId="43" fontId="7" fillId="0" borderId="0" xfId="2" applyFont="1" applyFill="1" applyAlignment="1">
      <alignment horizontal="left" vertical="center" wrapText="1"/>
    </xf>
    <xf numFmtId="43" fontId="7" fillId="0" borderId="9" xfId="2" applyFont="1" applyFill="1" applyBorder="1" applyAlignment="1">
      <alignment horizontal="left" vertical="center"/>
    </xf>
    <xf numFmtId="43" fontId="8" fillId="0" borderId="17" xfId="2" applyFont="1" applyFill="1" applyBorder="1" applyAlignment="1">
      <alignment horizontal="left" vertical="center"/>
    </xf>
    <xf numFmtId="43" fontId="8" fillId="0" borderId="21" xfId="2" applyFont="1" applyFill="1" applyBorder="1" applyAlignment="1">
      <alignment horizontal="left" vertical="center"/>
    </xf>
    <xf numFmtId="43" fontId="7" fillId="0" borderId="2" xfId="2"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2"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left" vertical="center" wrapText="1"/>
    </xf>
    <xf numFmtId="49" fontId="7" fillId="0" borderId="6" xfId="0" applyNumberFormat="1" applyFont="1" applyFill="1" applyBorder="1" applyAlignment="1">
      <alignment horizontal="right" vertical="center" wrapText="1"/>
    </xf>
    <xf numFmtId="43" fontId="7" fillId="0" borderId="6" xfId="2"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2" xfId="0" applyFont="1" applyFill="1" applyBorder="1" applyAlignment="1">
      <alignment horizontal="right" vertical="center" wrapText="1"/>
    </xf>
    <xf numFmtId="1" fontId="7" fillId="0" borderId="23" xfId="2" applyNumberFormat="1" applyFont="1" applyFill="1" applyBorder="1" applyAlignment="1">
      <alignment horizontal="left" vertical="center" wrapText="1"/>
    </xf>
    <xf numFmtId="43" fontId="7" fillId="0" borderId="6" xfId="2" applyFont="1" applyFill="1" applyBorder="1" applyAlignment="1">
      <alignment horizontal="left" vertical="center"/>
    </xf>
    <xf numFmtId="43" fontId="7" fillId="0" borderId="2" xfId="2" applyFont="1" applyFill="1" applyBorder="1" applyAlignment="1">
      <alignment horizontal="left" vertical="center"/>
    </xf>
    <xf numFmtId="0" fontId="7" fillId="0" borderId="2" xfId="2" applyNumberFormat="1" applyFont="1" applyFill="1" applyBorder="1" applyAlignment="1">
      <alignment horizontal="left" vertical="center" wrapText="1"/>
    </xf>
    <xf numFmtId="49" fontId="7" fillId="0" borderId="2" xfId="2" applyNumberFormat="1" applyFont="1" applyFill="1" applyBorder="1" applyAlignment="1">
      <alignment horizontal="left" vertical="center" wrapText="1"/>
    </xf>
    <xf numFmtId="43" fontId="7" fillId="0" borderId="6" xfId="2" applyFont="1" applyFill="1" applyBorder="1" applyAlignment="1">
      <alignment horizontal="left" vertical="center" wrapText="1"/>
    </xf>
    <xf numFmtId="49" fontId="7" fillId="0" borderId="6" xfId="2" applyNumberFormat="1" applyFont="1" applyFill="1" applyBorder="1" applyAlignment="1">
      <alignment horizontal="left" vertical="center" wrapText="1"/>
    </xf>
    <xf numFmtId="14" fontId="7" fillId="0" borderId="6" xfId="2" applyNumberFormat="1" applyFont="1" applyFill="1" applyBorder="1" applyAlignment="1">
      <alignment horizontal="left" vertical="center" wrapText="1"/>
    </xf>
    <xf numFmtId="43" fontId="7" fillId="0" borderId="15" xfId="2" applyFont="1" applyFill="1" applyBorder="1" applyAlignment="1">
      <alignment horizontal="left" vertical="center"/>
    </xf>
    <xf numFmtId="43" fontId="7" fillId="0" borderId="16" xfId="2" applyFont="1" applyFill="1" applyBorder="1" applyAlignment="1">
      <alignment horizontal="left" vertical="center"/>
    </xf>
    <xf numFmtId="43" fontId="7" fillId="0" borderId="19" xfId="2" applyFont="1" applyFill="1" applyBorder="1" applyAlignment="1">
      <alignment horizontal="left" vertical="center"/>
    </xf>
    <xf numFmtId="43" fontId="7" fillId="0" borderId="18" xfId="2"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43" fontId="9" fillId="0" borderId="0" xfId="2" applyFont="1" applyFill="1" applyAlignment="1">
      <alignment horizontal="right" vertical="center"/>
    </xf>
    <xf numFmtId="0" fontId="9" fillId="0" borderId="0" xfId="0" applyFont="1" applyAlignment="1">
      <alignment horizontal="right" vertical="center" wrapText="1"/>
    </xf>
    <xf numFmtId="0" fontId="7" fillId="0" borderId="0" xfId="0" applyFont="1" applyAlignment="1">
      <alignment horizontal="left" vertical="center"/>
    </xf>
    <xf numFmtId="0" fontId="10" fillId="0" borderId="0" xfId="0" applyFont="1" applyAlignment="1">
      <alignment horizontal="left" vertical="center"/>
    </xf>
    <xf numFmtId="43" fontId="10" fillId="0" borderId="0" xfId="2" applyFont="1" applyFill="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8" fillId="0" borderId="17" xfId="3" applyFont="1" applyFill="1" applyAlignment="1">
      <alignment horizontal="left" vertical="center"/>
    </xf>
    <xf numFmtId="0" fontId="8" fillId="0" borderId="28" xfId="3" applyFont="1" applyFill="1" applyBorder="1" applyAlignment="1">
      <alignment horizontal="left" vertical="center"/>
    </xf>
    <xf numFmtId="0" fontId="8" fillId="0" borderId="21" xfId="3" applyFont="1" applyFill="1" applyBorder="1" applyAlignment="1">
      <alignment horizontal="left"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14" fontId="7" fillId="0" borderId="6" xfId="0" applyNumberFormat="1" applyFont="1" applyBorder="1" applyAlignment="1">
      <alignment horizontal="left" vertical="center" wrapText="1"/>
    </xf>
    <xf numFmtId="0" fontId="7" fillId="0" borderId="24" xfId="0" applyFont="1" applyBorder="1" applyAlignment="1">
      <alignment horizontal="left" vertical="center" wrapText="1"/>
    </xf>
    <xf numFmtId="4" fontId="7" fillId="0" borderId="15" xfId="0" applyNumberFormat="1" applyFont="1" applyBorder="1" applyAlignment="1">
      <alignment horizontal="left" vertical="center"/>
    </xf>
    <xf numFmtId="4" fontId="7" fillId="0" borderId="16" xfId="0" applyNumberFormat="1" applyFont="1" applyBorder="1" applyAlignment="1">
      <alignment horizontal="left" vertical="center"/>
    </xf>
    <xf numFmtId="4" fontId="7" fillId="0" borderId="19" xfId="0" applyNumberFormat="1" applyFont="1" applyBorder="1" applyAlignment="1">
      <alignment horizontal="left" vertical="center"/>
    </xf>
    <xf numFmtId="43" fontId="7" fillId="0" borderId="0" xfId="2" applyFont="1" applyFill="1" applyBorder="1" applyAlignment="1">
      <alignment horizontal="left" vertical="center"/>
    </xf>
    <xf numFmtId="4" fontId="7" fillId="0" borderId="0" xfId="0" applyNumberFormat="1" applyFont="1" applyAlignment="1">
      <alignment horizontal="left" vertical="center"/>
    </xf>
    <xf numFmtId="0" fontId="7" fillId="0" borderId="1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14" xfId="0" applyFont="1" applyBorder="1" applyAlignment="1">
      <alignment horizontal="left" vertical="center" wrapText="1"/>
    </xf>
    <xf numFmtId="43" fontId="7" fillId="0" borderId="14" xfId="2"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xf>
    <xf numFmtId="14" fontId="7" fillId="0" borderId="2"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0" fontId="7" fillId="0" borderId="25" xfId="0" applyFont="1" applyBorder="1" applyAlignment="1">
      <alignment horizontal="left" vertical="center"/>
    </xf>
    <xf numFmtId="0" fontId="7" fillId="0" borderId="9" xfId="0" applyFont="1" applyBorder="1" applyAlignment="1">
      <alignment horizontal="left" vertical="center"/>
    </xf>
    <xf numFmtId="43" fontId="7" fillId="0" borderId="20" xfId="2" applyFont="1" applyFill="1" applyBorder="1" applyAlignment="1">
      <alignment horizontal="left" vertical="center"/>
    </xf>
    <xf numFmtId="49" fontId="7" fillId="0" borderId="0" xfId="0" applyNumberFormat="1"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43" fontId="7" fillId="0" borderId="0" xfId="2" applyFont="1" applyFill="1" applyBorder="1" applyAlignment="1">
      <alignment horizontal="left" vertical="center" wrapText="1"/>
    </xf>
    <xf numFmtId="4" fontId="7" fillId="0" borderId="0" xfId="0" applyNumberFormat="1"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7" fillId="0" borderId="26" xfId="0" applyFont="1" applyBorder="1" applyAlignment="1">
      <alignment horizontal="left" vertical="center"/>
    </xf>
    <xf numFmtId="43" fontId="7" fillId="0" borderId="27" xfId="2" applyFont="1" applyFill="1" applyBorder="1" applyAlignment="1">
      <alignment horizontal="left" vertical="center"/>
    </xf>
    <xf numFmtId="0" fontId="7" fillId="0" borderId="29"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43" fontId="10" fillId="0" borderId="0" xfId="2" applyFont="1" applyFill="1" applyAlignment="1">
      <alignment horizontal="right" vertical="center"/>
    </xf>
    <xf numFmtId="0" fontId="10"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vertical="center"/>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3"/>
  <sheetViews>
    <sheetView tabSelected="1" topLeftCell="A52" zoomScale="75" zoomScaleNormal="75" zoomScalePageLayoutView="80" workbookViewId="0">
      <selection activeCell="E59" sqref="E59"/>
    </sheetView>
  </sheetViews>
  <sheetFormatPr defaultColWidth="9.140625" defaultRowHeight="18"/>
  <cols>
    <col min="1" max="1" width="7.28515625" style="14" customWidth="1"/>
    <col min="2" max="2" width="0.7109375" style="12" hidden="1" customWidth="1"/>
    <col min="3" max="3" width="46.85546875" style="13" customWidth="1"/>
    <col min="4" max="4" width="20.85546875" style="14" customWidth="1"/>
    <col min="5" max="5" width="29" style="13" customWidth="1"/>
    <col min="6" max="6" width="45.5703125" style="13" customWidth="1"/>
    <col min="7" max="7" width="26.5703125" style="15" customWidth="1"/>
    <col min="8" max="8" width="29.42578125" style="16" customWidth="1"/>
    <col min="9" max="9" width="26.85546875" style="16" customWidth="1"/>
    <col min="10" max="10" width="26.42578125" style="15" customWidth="1"/>
    <col min="11" max="11" width="30.42578125" style="17" customWidth="1"/>
    <col min="12" max="12" width="12.28515625" style="12" bestFit="1" customWidth="1"/>
    <col min="13" max="13" width="10.7109375" style="12" bestFit="1" customWidth="1"/>
    <col min="14" max="16384" width="9.140625" style="12"/>
  </cols>
  <sheetData>
    <row r="1" spans="1:11" ht="18.75">
      <c r="A1" s="52" t="s">
        <v>2</v>
      </c>
      <c r="B1" s="52"/>
      <c r="C1" s="52"/>
      <c r="D1" s="52"/>
      <c r="E1" s="52"/>
      <c r="F1" s="52"/>
      <c r="G1" s="52"/>
      <c r="H1" s="52"/>
      <c r="I1" s="52"/>
      <c r="J1" s="52"/>
      <c r="K1" s="52"/>
    </row>
    <row r="2" spans="1:11" ht="18.75">
      <c r="A2" s="52" t="s">
        <v>0</v>
      </c>
      <c r="B2" s="52"/>
      <c r="C2" s="52"/>
      <c r="D2" s="52"/>
      <c r="E2" s="52"/>
      <c r="F2" s="52"/>
      <c r="G2" s="52"/>
      <c r="H2" s="52"/>
      <c r="I2" s="52"/>
      <c r="J2" s="52"/>
      <c r="K2" s="52"/>
    </row>
    <row r="3" spans="1:11" ht="18.75">
      <c r="A3" s="52" t="s">
        <v>10</v>
      </c>
      <c r="B3" s="52"/>
      <c r="C3" s="52"/>
      <c r="D3" s="52"/>
      <c r="E3" s="52"/>
      <c r="F3" s="52"/>
      <c r="G3" s="52"/>
      <c r="H3" s="52"/>
      <c r="I3" s="52"/>
      <c r="J3" s="52"/>
      <c r="K3" s="52"/>
    </row>
    <row r="4" spans="1:11" ht="18.75">
      <c r="A4" s="52"/>
      <c r="B4" s="52"/>
      <c r="C4" s="52"/>
      <c r="D4" s="52"/>
      <c r="E4" s="52"/>
      <c r="F4" s="52"/>
      <c r="G4" s="52"/>
      <c r="H4" s="52"/>
      <c r="I4" s="52"/>
      <c r="J4" s="52"/>
      <c r="K4" s="52"/>
    </row>
    <row r="5" spans="1:11" ht="18.75">
      <c r="A5" s="53"/>
      <c r="B5" s="53"/>
      <c r="C5" s="53"/>
      <c r="D5" s="53"/>
      <c r="E5" s="53"/>
      <c r="F5" s="53"/>
      <c r="G5" s="53"/>
      <c r="H5" s="54"/>
      <c r="I5" s="54"/>
      <c r="J5" s="53"/>
      <c r="K5" s="55"/>
    </row>
    <row r="6" spans="1:11" ht="18.75">
      <c r="A6" s="52" t="s">
        <v>174</v>
      </c>
      <c r="B6" s="52"/>
      <c r="C6" s="52"/>
      <c r="D6" s="52"/>
      <c r="E6" s="52"/>
      <c r="F6" s="52"/>
      <c r="G6" s="52"/>
      <c r="H6" s="52"/>
      <c r="I6" s="52"/>
      <c r="J6" s="52"/>
      <c r="K6" s="52"/>
    </row>
    <row r="7" spans="1:11" ht="19.5" thickBot="1">
      <c r="A7" s="56"/>
      <c r="B7" s="56"/>
      <c r="C7" s="56"/>
      <c r="D7" s="56"/>
      <c r="E7" s="56"/>
      <c r="F7" s="56"/>
      <c r="G7" s="56"/>
      <c r="H7" s="18"/>
      <c r="I7" s="18"/>
      <c r="J7" s="56"/>
      <c r="K7" s="57"/>
    </row>
    <row r="8" spans="1:11" ht="20.25" thickTop="1" thickBot="1">
      <c r="A8" s="56"/>
      <c r="B8" s="58"/>
      <c r="C8" s="59" t="s">
        <v>20</v>
      </c>
      <c r="D8" s="60"/>
      <c r="E8" s="59"/>
      <c r="F8" s="59"/>
      <c r="G8" s="59"/>
      <c r="H8" s="59"/>
      <c r="I8" s="59"/>
      <c r="J8" s="61"/>
      <c r="K8" s="62"/>
    </row>
    <row r="9" spans="1:11" ht="18.75">
      <c r="A9" s="63" t="s">
        <v>1</v>
      </c>
      <c r="B9" s="64" t="s">
        <v>3</v>
      </c>
      <c r="C9" s="65" t="s">
        <v>3</v>
      </c>
      <c r="D9" s="62" t="s">
        <v>4</v>
      </c>
      <c r="E9" s="66" t="s">
        <v>5</v>
      </c>
      <c r="F9" s="66" t="s">
        <v>9</v>
      </c>
      <c r="G9" s="66" t="s">
        <v>6</v>
      </c>
      <c r="H9" s="39" t="s">
        <v>7</v>
      </c>
      <c r="I9" s="39" t="s">
        <v>17</v>
      </c>
      <c r="J9" s="66" t="s">
        <v>8</v>
      </c>
      <c r="K9" s="67" t="s">
        <v>24</v>
      </c>
    </row>
    <row r="10" spans="1:11" ht="18.75">
      <c r="A10" s="68">
        <v>1</v>
      </c>
      <c r="B10" s="64"/>
      <c r="C10" s="65" t="s">
        <v>59</v>
      </c>
      <c r="D10" s="62">
        <v>13440</v>
      </c>
      <c r="E10" s="66">
        <v>12</v>
      </c>
      <c r="F10" s="66" t="s">
        <v>36</v>
      </c>
      <c r="G10" s="69">
        <v>45392</v>
      </c>
      <c r="H10" s="39">
        <v>267.67</v>
      </c>
      <c r="I10" s="39">
        <v>267.67</v>
      </c>
      <c r="J10" s="69">
        <v>45392</v>
      </c>
      <c r="K10" s="70" t="s">
        <v>37</v>
      </c>
    </row>
    <row r="11" spans="1:11" ht="18.75">
      <c r="A11" s="68">
        <v>2</v>
      </c>
      <c r="B11" s="64"/>
      <c r="C11" s="65" t="s">
        <v>59</v>
      </c>
      <c r="D11" s="62">
        <v>13440</v>
      </c>
      <c r="E11" s="66">
        <v>13</v>
      </c>
      <c r="F11" s="66" t="s">
        <v>39</v>
      </c>
      <c r="G11" s="69">
        <v>45392</v>
      </c>
      <c r="H11" s="39">
        <v>389.63</v>
      </c>
      <c r="I11" s="39">
        <v>389.63</v>
      </c>
      <c r="J11" s="69">
        <v>45392</v>
      </c>
      <c r="K11" s="70" t="s">
        <v>38</v>
      </c>
    </row>
    <row r="12" spans="1:11" ht="19.5" thickBot="1">
      <c r="A12" s="68">
        <v>3</v>
      </c>
      <c r="B12" s="64"/>
      <c r="C12" s="65" t="s">
        <v>54</v>
      </c>
      <c r="D12" s="62">
        <v>14040</v>
      </c>
      <c r="E12" s="66" t="s">
        <v>55</v>
      </c>
      <c r="F12" s="66" t="s">
        <v>56</v>
      </c>
      <c r="G12" s="69" t="s">
        <v>57</v>
      </c>
      <c r="H12" s="39">
        <v>370.77</v>
      </c>
      <c r="I12" s="39">
        <v>370.77</v>
      </c>
      <c r="J12" s="69">
        <v>45392</v>
      </c>
      <c r="K12" s="69" t="s">
        <v>58</v>
      </c>
    </row>
    <row r="13" spans="1:11" ht="21" customHeight="1" thickBot="1">
      <c r="A13" s="56"/>
      <c r="B13" s="56"/>
      <c r="C13" s="56"/>
      <c r="D13" s="56"/>
      <c r="E13" s="56"/>
      <c r="F13" s="71" t="s">
        <v>23</v>
      </c>
      <c r="G13" s="72"/>
      <c r="H13" s="73"/>
      <c r="I13" s="45">
        <f>SUM(I10:I12)</f>
        <v>1028.07</v>
      </c>
      <c r="J13" s="56"/>
      <c r="K13" s="57"/>
    </row>
    <row r="14" spans="1:11" ht="21" customHeight="1">
      <c r="A14" s="56"/>
      <c r="B14" s="56"/>
      <c r="C14" s="56"/>
      <c r="D14" s="56"/>
      <c r="E14" s="56"/>
      <c r="F14" s="56"/>
      <c r="G14" s="56"/>
      <c r="H14" s="74"/>
      <c r="I14" s="74"/>
      <c r="J14" s="56"/>
      <c r="K14" s="57"/>
    </row>
    <row r="15" spans="1:11" ht="18.75">
      <c r="A15" s="56"/>
      <c r="B15" s="56"/>
      <c r="C15" s="56"/>
      <c r="D15" s="56"/>
      <c r="E15" s="56"/>
      <c r="F15" s="56"/>
      <c r="G15" s="56"/>
      <c r="H15" s="74"/>
      <c r="I15" s="74"/>
      <c r="J15" s="75"/>
      <c r="K15" s="56"/>
    </row>
    <row r="16" spans="1:11" ht="18.75">
      <c r="A16" s="56"/>
      <c r="B16" s="56"/>
      <c r="C16" s="56"/>
      <c r="D16" s="56"/>
      <c r="E16" s="56"/>
      <c r="F16" s="56"/>
      <c r="G16" s="56"/>
      <c r="H16" s="18"/>
      <c r="I16" s="18"/>
      <c r="J16" s="75"/>
      <c r="K16" s="57"/>
    </row>
    <row r="17" spans="1:11" ht="19.5" thickBot="1">
      <c r="A17" s="56"/>
      <c r="B17" s="56"/>
      <c r="C17" s="76" t="s">
        <v>18</v>
      </c>
      <c r="D17" s="77"/>
      <c r="E17" s="77"/>
      <c r="F17" s="77"/>
      <c r="G17" s="77"/>
      <c r="H17" s="77"/>
      <c r="I17" s="77"/>
      <c r="J17" s="78"/>
      <c r="K17" s="57"/>
    </row>
    <row r="18" spans="1:11" ht="18.75">
      <c r="A18" s="79" t="s">
        <v>1</v>
      </c>
      <c r="B18" s="80" t="s">
        <v>3</v>
      </c>
      <c r="C18" s="65" t="s">
        <v>3</v>
      </c>
      <c r="D18" s="62" t="s">
        <v>4</v>
      </c>
      <c r="E18" s="62" t="s">
        <v>5</v>
      </c>
      <c r="F18" s="62" t="s">
        <v>9</v>
      </c>
      <c r="G18" s="81" t="s">
        <v>6</v>
      </c>
      <c r="H18" s="82" t="s">
        <v>7</v>
      </c>
      <c r="I18" s="82" t="s">
        <v>17</v>
      </c>
      <c r="J18" s="81" t="s">
        <v>8</v>
      </c>
      <c r="K18" s="83" t="s">
        <v>24</v>
      </c>
    </row>
    <row r="19" spans="1:11" ht="18.75">
      <c r="A19" s="62">
        <v>1</v>
      </c>
      <c r="B19" s="84"/>
      <c r="C19" s="65" t="s">
        <v>66</v>
      </c>
      <c r="D19" s="62">
        <v>13440</v>
      </c>
      <c r="E19" s="85" t="s">
        <v>60</v>
      </c>
      <c r="F19" s="85" t="s">
        <v>61</v>
      </c>
      <c r="G19" s="85" t="s">
        <v>72</v>
      </c>
      <c r="H19" s="24">
        <v>600</v>
      </c>
      <c r="I19" s="24">
        <v>600</v>
      </c>
      <c r="J19" s="85">
        <v>45392</v>
      </c>
      <c r="K19" s="62" t="s">
        <v>62</v>
      </c>
    </row>
    <row r="20" spans="1:11" ht="18.75">
      <c r="A20" s="62">
        <v>2</v>
      </c>
      <c r="B20" s="84"/>
      <c r="C20" s="65" t="s">
        <v>66</v>
      </c>
      <c r="D20" s="62">
        <v>13440</v>
      </c>
      <c r="E20" s="85" t="s">
        <v>65</v>
      </c>
      <c r="F20" s="85" t="s">
        <v>64</v>
      </c>
      <c r="G20" s="85" t="s">
        <v>72</v>
      </c>
      <c r="H20" s="24">
        <v>580</v>
      </c>
      <c r="I20" s="24">
        <v>580</v>
      </c>
      <c r="J20" s="85">
        <v>45392</v>
      </c>
      <c r="K20" s="62" t="s">
        <v>63</v>
      </c>
    </row>
    <row r="21" spans="1:11" ht="18.75">
      <c r="A21" s="62">
        <v>3</v>
      </c>
      <c r="B21" s="84"/>
      <c r="C21" s="65" t="s">
        <v>66</v>
      </c>
      <c r="D21" s="62">
        <v>13440</v>
      </c>
      <c r="E21" s="85" t="s">
        <v>67</v>
      </c>
      <c r="F21" s="85" t="s">
        <v>68</v>
      </c>
      <c r="G21" s="85" t="s">
        <v>72</v>
      </c>
      <c r="H21" s="24">
        <v>600</v>
      </c>
      <c r="I21" s="24">
        <v>600</v>
      </c>
      <c r="J21" s="85">
        <v>45392</v>
      </c>
      <c r="K21" s="62" t="s">
        <v>69</v>
      </c>
    </row>
    <row r="22" spans="1:11" ht="18.75">
      <c r="A22" s="62">
        <v>4</v>
      </c>
      <c r="B22" s="84"/>
      <c r="C22" s="65" t="s">
        <v>31</v>
      </c>
      <c r="D22" s="62">
        <v>14010</v>
      </c>
      <c r="E22" s="85" t="s">
        <v>71</v>
      </c>
      <c r="F22" s="85" t="s">
        <v>32</v>
      </c>
      <c r="G22" s="85" t="s">
        <v>73</v>
      </c>
      <c r="H22" s="24">
        <v>503.5</v>
      </c>
      <c r="I22" s="24">
        <v>503.5</v>
      </c>
      <c r="J22" s="85">
        <v>45392</v>
      </c>
      <c r="K22" s="62" t="s">
        <v>70</v>
      </c>
    </row>
    <row r="23" spans="1:11" ht="18.75">
      <c r="A23" s="62">
        <v>5</v>
      </c>
      <c r="B23" s="84"/>
      <c r="C23" s="65" t="s">
        <v>74</v>
      </c>
      <c r="D23" s="62">
        <v>13951</v>
      </c>
      <c r="E23" s="86">
        <v>81715</v>
      </c>
      <c r="F23" s="85" t="s">
        <v>75</v>
      </c>
      <c r="G23" s="85" t="s">
        <v>76</v>
      </c>
      <c r="H23" s="24">
        <v>426.93</v>
      </c>
      <c r="I23" s="24">
        <v>426.93</v>
      </c>
      <c r="J23" s="85">
        <v>45392</v>
      </c>
      <c r="K23" s="62" t="s">
        <v>77</v>
      </c>
    </row>
    <row r="24" spans="1:11" ht="18.75">
      <c r="A24" s="62">
        <v>6</v>
      </c>
      <c r="B24" s="84"/>
      <c r="C24" s="65" t="s">
        <v>25</v>
      </c>
      <c r="D24" s="62">
        <v>13610</v>
      </c>
      <c r="E24" s="86" t="s">
        <v>80</v>
      </c>
      <c r="F24" s="62" t="s">
        <v>27</v>
      </c>
      <c r="G24" s="62" t="s">
        <v>79</v>
      </c>
      <c r="H24" s="24">
        <v>66</v>
      </c>
      <c r="I24" s="24">
        <v>66</v>
      </c>
      <c r="J24" s="85">
        <v>45392</v>
      </c>
      <c r="K24" s="62" t="s">
        <v>78</v>
      </c>
    </row>
    <row r="25" spans="1:11" ht="19.5" thickBot="1">
      <c r="A25" s="56"/>
      <c r="B25" s="56"/>
      <c r="C25" s="56"/>
      <c r="D25" s="56"/>
      <c r="E25" s="56"/>
      <c r="F25" s="56"/>
      <c r="G25" s="87" t="s">
        <v>19</v>
      </c>
      <c r="H25" s="88"/>
      <c r="I25" s="89">
        <f>SUM(I19:I24)</f>
        <v>2776.43</v>
      </c>
      <c r="J25" s="75"/>
      <c r="K25" s="57"/>
    </row>
    <row r="26" spans="1:11" ht="18.75">
      <c r="A26" s="56"/>
      <c r="B26" s="56"/>
      <c r="C26" s="56"/>
      <c r="D26" s="56"/>
      <c r="E26" s="56"/>
      <c r="F26" s="56"/>
      <c r="G26" s="56"/>
      <c r="H26" s="74"/>
      <c r="I26" s="74"/>
      <c r="J26" s="75"/>
      <c r="K26" s="57"/>
    </row>
    <row r="27" spans="1:11" ht="18.75">
      <c r="A27" s="56"/>
      <c r="B27" s="56"/>
      <c r="C27" s="56"/>
      <c r="D27" s="56"/>
      <c r="E27" s="56"/>
      <c r="F27" s="56"/>
      <c r="G27" s="56"/>
      <c r="H27" s="74"/>
      <c r="I27" s="74"/>
      <c r="J27" s="75"/>
      <c r="K27" s="57"/>
    </row>
    <row r="28" spans="1:11" ht="18.75">
      <c r="A28" s="56"/>
      <c r="B28" s="56"/>
      <c r="C28" s="56"/>
      <c r="D28" s="56"/>
      <c r="E28" s="56"/>
      <c r="F28" s="56"/>
      <c r="G28" s="56"/>
      <c r="H28" s="74"/>
      <c r="I28" s="74"/>
      <c r="J28" s="75"/>
      <c r="K28" s="57"/>
    </row>
    <row r="29" spans="1:11" ht="19.5" thickBot="1">
      <c r="A29" s="56"/>
      <c r="B29" s="56"/>
      <c r="C29" s="76" t="s">
        <v>21</v>
      </c>
      <c r="D29" s="77"/>
      <c r="E29" s="77"/>
      <c r="F29" s="77"/>
      <c r="G29" s="77"/>
      <c r="H29" s="77"/>
      <c r="I29" s="77"/>
      <c r="J29" s="78"/>
      <c r="K29" s="90"/>
    </row>
    <row r="30" spans="1:11" ht="18.75">
      <c r="A30" s="79" t="s">
        <v>1</v>
      </c>
      <c r="B30" s="80" t="s">
        <v>3</v>
      </c>
      <c r="C30" s="91" t="s">
        <v>3</v>
      </c>
      <c r="D30" s="62" t="s">
        <v>4</v>
      </c>
      <c r="E30" s="62" t="s">
        <v>5</v>
      </c>
      <c r="F30" s="62" t="s">
        <v>9</v>
      </c>
      <c r="G30" s="62" t="s">
        <v>6</v>
      </c>
      <c r="H30" s="24" t="s">
        <v>7</v>
      </c>
      <c r="I30" s="24" t="s">
        <v>17</v>
      </c>
      <c r="J30" s="62" t="s">
        <v>8</v>
      </c>
      <c r="K30" s="83" t="s">
        <v>24</v>
      </c>
    </row>
    <row r="31" spans="1:11" ht="18.75">
      <c r="A31" s="62">
        <v>1</v>
      </c>
      <c r="B31" s="84"/>
      <c r="C31" s="91" t="s">
        <v>30</v>
      </c>
      <c r="D31" s="62">
        <v>13780</v>
      </c>
      <c r="E31" s="62" t="s">
        <v>95</v>
      </c>
      <c r="F31" s="62" t="s">
        <v>96</v>
      </c>
      <c r="G31" s="62"/>
      <c r="H31" s="24">
        <v>523.59</v>
      </c>
      <c r="I31" s="24">
        <v>523.59</v>
      </c>
      <c r="J31" s="85">
        <v>45332</v>
      </c>
      <c r="K31" s="83" t="s">
        <v>97</v>
      </c>
    </row>
    <row r="32" spans="1:11" ht="18.75">
      <c r="A32" s="62">
        <v>2</v>
      </c>
      <c r="B32" s="84"/>
      <c r="C32" s="91" t="s">
        <v>30</v>
      </c>
      <c r="D32" s="62">
        <v>13780</v>
      </c>
      <c r="E32" s="62" t="s">
        <v>99</v>
      </c>
      <c r="F32" s="62" t="s">
        <v>96</v>
      </c>
      <c r="G32" s="62"/>
      <c r="H32" s="24">
        <v>811.27</v>
      </c>
      <c r="I32" s="24">
        <v>811.27</v>
      </c>
      <c r="J32" s="85">
        <v>45332</v>
      </c>
      <c r="K32" s="83" t="s">
        <v>98</v>
      </c>
    </row>
    <row r="33" spans="1:11" ht="19.5" thickBot="1">
      <c r="A33" s="62">
        <v>3</v>
      </c>
      <c r="B33" s="84"/>
      <c r="C33" s="65" t="s">
        <v>100</v>
      </c>
      <c r="D33" s="62">
        <v>14020</v>
      </c>
      <c r="E33" s="62" t="s">
        <v>101</v>
      </c>
      <c r="F33" s="62" t="s">
        <v>102</v>
      </c>
      <c r="G33" s="62"/>
      <c r="H33" s="24">
        <v>1700</v>
      </c>
      <c r="I33" s="24">
        <v>1700</v>
      </c>
      <c r="J33" s="85">
        <v>45332</v>
      </c>
      <c r="K33" s="62" t="s">
        <v>103</v>
      </c>
    </row>
    <row r="34" spans="1:11" ht="19.5" thickBot="1">
      <c r="A34" s="92"/>
      <c r="B34" s="93"/>
      <c r="C34" s="93"/>
      <c r="D34" s="92"/>
      <c r="E34" s="92"/>
      <c r="F34" s="94" t="s">
        <v>29</v>
      </c>
      <c r="G34" s="95"/>
      <c r="H34" s="96"/>
      <c r="I34" s="24">
        <f>SUM(I31:I33)</f>
        <v>3034.86</v>
      </c>
      <c r="J34" s="92"/>
      <c r="K34" s="57"/>
    </row>
    <row r="35" spans="1:11" ht="18.75">
      <c r="A35" s="92"/>
      <c r="B35" s="93"/>
      <c r="C35" s="93"/>
      <c r="D35" s="92"/>
      <c r="E35" s="92"/>
      <c r="F35" s="93"/>
      <c r="G35" s="93"/>
      <c r="H35" s="93"/>
      <c r="I35" s="97"/>
      <c r="J35" s="92"/>
      <c r="K35" s="57"/>
    </row>
    <row r="36" spans="1:11" ht="18.75">
      <c r="A36" s="92"/>
      <c r="B36" s="93"/>
      <c r="C36" s="93"/>
      <c r="D36" s="92"/>
      <c r="E36" s="92"/>
      <c r="F36" s="93"/>
      <c r="G36" s="93"/>
      <c r="H36" s="93"/>
      <c r="I36" s="97"/>
      <c r="J36" s="92"/>
      <c r="K36" s="57"/>
    </row>
    <row r="37" spans="1:11" ht="18.75">
      <c r="A37" s="56"/>
      <c r="B37" s="56"/>
      <c r="C37" s="56"/>
      <c r="D37" s="56"/>
      <c r="E37" s="75"/>
      <c r="F37" s="75"/>
      <c r="G37" s="75"/>
      <c r="H37" s="74"/>
      <c r="I37" s="74"/>
      <c r="J37" s="75"/>
      <c r="K37" s="98"/>
    </row>
    <row r="38" spans="1:11" ht="19.5" thickBot="1">
      <c r="A38" s="62" t="s">
        <v>1</v>
      </c>
      <c r="B38" s="56"/>
      <c r="C38" s="76" t="s">
        <v>22</v>
      </c>
      <c r="D38" s="77"/>
      <c r="E38" s="77"/>
      <c r="F38" s="77"/>
      <c r="G38" s="77"/>
      <c r="H38" s="77"/>
      <c r="I38" s="77"/>
      <c r="J38" s="78"/>
      <c r="K38" s="57"/>
    </row>
    <row r="39" spans="1:11" ht="18.75">
      <c r="A39" s="62"/>
      <c r="B39" s="80" t="s">
        <v>3</v>
      </c>
      <c r="C39" s="65" t="s">
        <v>3</v>
      </c>
      <c r="D39" s="62" t="s">
        <v>4</v>
      </c>
      <c r="E39" s="62" t="s">
        <v>5</v>
      </c>
      <c r="F39" s="62" t="s">
        <v>9</v>
      </c>
      <c r="G39" s="62" t="s">
        <v>6</v>
      </c>
      <c r="H39" s="24" t="s">
        <v>7</v>
      </c>
      <c r="I39" s="24" t="s">
        <v>17</v>
      </c>
      <c r="J39" s="62" t="s">
        <v>8</v>
      </c>
      <c r="K39" s="62" t="s">
        <v>24</v>
      </c>
    </row>
    <row r="40" spans="1:11" ht="18.75">
      <c r="A40" s="62">
        <v>1</v>
      </c>
      <c r="B40" s="84"/>
      <c r="C40" s="65" t="s">
        <v>30</v>
      </c>
      <c r="D40" s="62">
        <v>13780</v>
      </c>
      <c r="E40" s="62" t="s">
        <v>104</v>
      </c>
      <c r="F40" s="62" t="s">
        <v>96</v>
      </c>
      <c r="G40" s="85">
        <v>45604</v>
      </c>
      <c r="H40" s="24">
        <v>689.9</v>
      </c>
      <c r="I40" s="24">
        <v>689.9</v>
      </c>
      <c r="J40" s="85">
        <v>45392</v>
      </c>
      <c r="K40" s="62" t="s">
        <v>105</v>
      </c>
    </row>
    <row r="41" spans="1:11" ht="18.75">
      <c r="A41" s="62">
        <v>2</v>
      </c>
      <c r="B41" s="84"/>
      <c r="C41" s="65" t="s">
        <v>108</v>
      </c>
      <c r="D41" s="62">
        <v>13460</v>
      </c>
      <c r="E41" s="85">
        <v>45352</v>
      </c>
      <c r="F41" s="62" t="s">
        <v>107</v>
      </c>
      <c r="G41" s="85">
        <v>45605</v>
      </c>
      <c r="H41" s="24">
        <v>4925</v>
      </c>
      <c r="I41" s="24">
        <v>4925</v>
      </c>
      <c r="J41" s="85">
        <v>45392</v>
      </c>
      <c r="K41" s="62" t="s">
        <v>106</v>
      </c>
    </row>
    <row r="42" spans="1:11" ht="18.75">
      <c r="A42" s="62">
        <v>3</v>
      </c>
      <c r="B42" s="84"/>
      <c r="C42" s="65" t="s">
        <v>109</v>
      </c>
      <c r="D42" s="62">
        <v>13953</v>
      </c>
      <c r="E42" s="62">
        <v>691</v>
      </c>
      <c r="F42" s="62" t="s">
        <v>110</v>
      </c>
      <c r="G42" s="85" t="s">
        <v>111</v>
      </c>
      <c r="H42" s="24">
        <v>3719.6</v>
      </c>
      <c r="I42" s="24">
        <v>3719.6</v>
      </c>
      <c r="J42" s="85">
        <v>45392</v>
      </c>
      <c r="K42" s="62" t="s">
        <v>112</v>
      </c>
    </row>
    <row r="43" spans="1:11" ht="18.75">
      <c r="A43" s="62">
        <v>4</v>
      </c>
      <c r="B43" s="84"/>
      <c r="C43" s="65" t="s">
        <v>116</v>
      </c>
      <c r="D43" s="62">
        <v>13320</v>
      </c>
      <c r="E43" s="62" t="s">
        <v>115</v>
      </c>
      <c r="F43" s="62" t="s">
        <v>114</v>
      </c>
      <c r="G43" s="85"/>
      <c r="H43" s="24">
        <v>433.97</v>
      </c>
      <c r="I43" s="24">
        <v>433.97</v>
      </c>
      <c r="J43" s="85">
        <v>45392</v>
      </c>
      <c r="K43" s="62" t="s">
        <v>113</v>
      </c>
    </row>
    <row r="44" spans="1:11" ht="18.75">
      <c r="A44" s="62">
        <v>5</v>
      </c>
      <c r="B44" s="84"/>
      <c r="C44" s="65" t="s">
        <v>31</v>
      </c>
      <c r="D44" s="62">
        <v>14010</v>
      </c>
      <c r="E44" s="62" t="s">
        <v>117</v>
      </c>
      <c r="F44" s="62" t="s">
        <v>32</v>
      </c>
      <c r="G44" s="85"/>
      <c r="H44" s="24">
        <v>175.1</v>
      </c>
      <c r="I44" s="24">
        <v>175.1</v>
      </c>
      <c r="J44" s="85">
        <v>45392</v>
      </c>
      <c r="K44" s="62" t="s">
        <v>118</v>
      </c>
    </row>
    <row r="45" spans="1:11" ht="18.75">
      <c r="A45" s="62">
        <v>6</v>
      </c>
      <c r="B45" s="84"/>
      <c r="C45" s="65" t="s">
        <v>31</v>
      </c>
      <c r="D45" s="62">
        <v>14010</v>
      </c>
      <c r="E45" s="62" t="s">
        <v>120</v>
      </c>
      <c r="F45" s="62" t="s">
        <v>32</v>
      </c>
      <c r="G45" s="62"/>
      <c r="H45" s="24">
        <v>965</v>
      </c>
      <c r="I45" s="24">
        <v>965</v>
      </c>
      <c r="J45" s="85">
        <v>45392</v>
      </c>
      <c r="K45" s="62" t="s">
        <v>119</v>
      </c>
    </row>
    <row r="46" spans="1:11" ht="18.75">
      <c r="A46" s="62">
        <v>7</v>
      </c>
      <c r="B46" s="84"/>
      <c r="C46" s="65" t="s">
        <v>121</v>
      </c>
      <c r="D46" s="62">
        <v>13480</v>
      </c>
      <c r="E46" s="62">
        <v>200</v>
      </c>
      <c r="F46" s="62" t="s">
        <v>122</v>
      </c>
      <c r="G46" s="62"/>
      <c r="H46" s="24">
        <v>1689.5</v>
      </c>
      <c r="I46" s="24">
        <v>1689.5</v>
      </c>
      <c r="J46" s="85">
        <v>45392</v>
      </c>
      <c r="K46" s="62" t="s">
        <v>123</v>
      </c>
    </row>
    <row r="47" spans="1:11" ht="19.5" thickBot="1">
      <c r="A47" s="56"/>
      <c r="B47" s="56"/>
      <c r="C47" s="99"/>
      <c r="D47" s="100"/>
      <c r="E47" s="56"/>
      <c r="F47" s="65" t="s">
        <v>28</v>
      </c>
      <c r="G47" s="101"/>
      <c r="H47" s="101"/>
      <c r="I47" s="102">
        <f>SUM(I40:I46)</f>
        <v>12598.07</v>
      </c>
      <c r="J47" s="89">
        <f>SUM(K49)</f>
        <v>0</v>
      </c>
      <c r="K47" s="98"/>
    </row>
    <row r="48" spans="1:11" ht="18.75">
      <c r="A48" s="56"/>
      <c r="B48" s="56"/>
      <c r="C48" s="99"/>
      <c r="D48" s="100"/>
      <c r="E48" s="56"/>
      <c r="F48" s="56"/>
      <c r="G48" s="56"/>
      <c r="H48" s="18"/>
      <c r="I48" s="18"/>
      <c r="J48" s="75"/>
      <c r="K48" s="98"/>
    </row>
    <row r="49" spans="1:11" ht="19.5" thickBot="1">
      <c r="A49" s="53"/>
      <c r="B49" s="53"/>
      <c r="C49" s="53"/>
      <c r="D49" s="53"/>
      <c r="E49" s="53"/>
      <c r="F49" s="53"/>
      <c r="G49" s="53"/>
      <c r="H49" s="54"/>
      <c r="I49" s="54"/>
      <c r="J49" s="53"/>
      <c r="K49" s="55"/>
    </row>
    <row r="50" spans="1:11" ht="19.5" thickBot="1">
      <c r="A50" s="79" t="s">
        <v>1</v>
      </c>
      <c r="B50" s="56"/>
      <c r="C50" s="76" t="s">
        <v>40</v>
      </c>
      <c r="D50" s="77"/>
      <c r="E50" s="77"/>
      <c r="F50" s="77"/>
      <c r="G50" s="77"/>
      <c r="H50" s="77"/>
      <c r="I50" s="77"/>
      <c r="J50" s="78"/>
      <c r="K50" s="57"/>
    </row>
    <row r="51" spans="1:11" ht="18.75">
      <c r="A51" s="62"/>
      <c r="B51" s="80" t="s">
        <v>3</v>
      </c>
      <c r="C51" s="91" t="s">
        <v>3</v>
      </c>
      <c r="D51" s="81" t="s">
        <v>4</v>
      </c>
      <c r="E51" s="81" t="s">
        <v>5</v>
      </c>
      <c r="F51" s="81" t="s">
        <v>9</v>
      </c>
      <c r="G51" s="81" t="s">
        <v>6</v>
      </c>
      <c r="H51" s="82" t="s">
        <v>7</v>
      </c>
      <c r="I51" s="82" t="s">
        <v>17</v>
      </c>
      <c r="J51" s="81" t="s">
        <v>8</v>
      </c>
      <c r="K51" s="83" t="s">
        <v>24</v>
      </c>
    </row>
    <row r="52" spans="1:11" ht="18.75">
      <c r="A52" s="83">
        <v>1</v>
      </c>
      <c r="B52" s="84"/>
      <c r="C52" s="91" t="s">
        <v>41</v>
      </c>
      <c r="D52" s="62">
        <v>21200</v>
      </c>
      <c r="E52" s="62" t="s">
        <v>49</v>
      </c>
      <c r="F52" s="62" t="s">
        <v>50</v>
      </c>
      <c r="G52" s="85">
        <v>45605</v>
      </c>
      <c r="H52" s="24">
        <v>2000</v>
      </c>
      <c r="I52" s="24">
        <v>2000</v>
      </c>
      <c r="J52" s="85">
        <v>45332</v>
      </c>
      <c r="K52" s="83" t="s">
        <v>51</v>
      </c>
    </row>
    <row r="53" spans="1:11" ht="18.75">
      <c r="A53" s="83">
        <v>2</v>
      </c>
      <c r="B53" s="84"/>
      <c r="C53" s="91" t="s">
        <v>41</v>
      </c>
      <c r="D53" s="62">
        <v>21200</v>
      </c>
      <c r="E53" s="62" t="s">
        <v>53</v>
      </c>
      <c r="F53" s="62" t="s">
        <v>50</v>
      </c>
      <c r="G53" s="85">
        <v>45605</v>
      </c>
      <c r="H53" s="24">
        <v>2000</v>
      </c>
      <c r="I53" s="24">
        <v>2000</v>
      </c>
      <c r="J53" s="85">
        <v>45332</v>
      </c>
      <c r="K53" s="83" t="s">
        <v>52</v>
      </c>
    </row>
    <row r="54" spans="1:11" ht="18.75">
      <c r="A54" s="83">
        <v>3</v>
      </c>
      <c r="B54" s="84"/>
      <c r="C54" s="91" t="s">
        <v>41</v>
      </c>
      <c r="D54" s="62">
        <v>21200</v>
      </c>
      <c r="E54" s="62" t="s">
        <v>44</v>
      </c>
      <c r="F54" s="62" t="s">
        <v>45</v>
      </c>
      <c r="G54" s="85">
        <v>45301</v>
      </c>
      <c r="H54" s="24">
        <v>1000</v>
      </c>
      <c r="I54" s="24">
        <v>1000</v>
      </c>
      <c r="J54" s="85">
        <v>45392</v>
      </c>
      <c r="K54" s="83" t="s">
        <v>46</v>
      </c>
    </row>
    <row r="55" spans="1:11" ht="18.75">
      <c r="A55" s="83">
        <v>4</v>
      </c>
      <c r="B55" s="84"/>
      <c r="C55" s="91" t="s">
        <v>41</v>
      </c>
      <c r="D55" s="83">
        <v>21200</v>
      </c>
      <c r="E55" s="62">
        <v>1</v>
      </c>
      <c r="F55" s="62" t="s">
        <v>48</v>
      </c>
      <c r="G55" s="85">
        <v>45301</v>
      </c>
      <c r="H55" s="24">
        <v>2000</v>
      </c>
      <c r="I55" s="24">
        <v>2000</v>
      </c>
      <c r="J55" s="85">
        <v>45392</v>
      </c>
      <c r="K55" s="83" t="s">
        <v>47</v>
      </c>
    </row>
    <row r="56" spans="1:11" ht="19.5" thickBot="1">
      <c r="A56" s="65"/>
      <c r="B56" s="65"/>
      <c r="C56" s="65"/>
      <c r="D56" s="65"/>
      <c r="E56" s="65"/>
      <c r="F56" s="102" t="s">
        <v>43</v>
      </c>
      <c r="G56" s="101"/>
      <c r="H56" s="102"/>
      <c r="I56" s="89" t="e">
        <f>SUM(#REF!)</f>
        <v>#REF!</v>
      </c>
      <c r="J56" s="93"/>
      <c r="K56" s="103"/>
    </row>
    <row r="57" spans="1:11" ht="18.75">
      <c r="A57" s="104"/>
      <c r="B57" s="105"/>
      <c r="C57" s="53"/>
      <c r="D57" s="104"/>
      <c r="E57" s="53"/>
      <c r="F57" s="53"/>
      <c r="G57" s="106"/>
      <c r="H57" s="107"/>
      <c r="I57" s="107"/>
      <c r="J57" s="106"/>
      <c r="K57" s="108"/>
    </row>
    <row r="58" spans="1:11" ht="18.75">
      <c r="A58" s="104"/>
      <c r="B58" s="105"/>
      <c r="C58" s="53"/>
      <c r="D58" s="104"/>
      <c r="E58" s="53"/>
      <c r="F58" s="53"/>
      <c r="G58" s="106"/>
      <c r="H58" s="107"/>
      <c r="I58" s="107"/>
      <c r="J58" s="106"/>
      <c r="K58" s="108"/>
    </row>
    <row r="59" spans="1:11" ht="19.5" thickBot="1">
      <c r="A59" s="104"/>
      <c r="B59" s="105"/>
      <c r="C59" s="53"/>
      <c r="D59" s="104"/>
      <c r="E59" s="53"/>
      <c r="F59" s="53"/>
      <c r="G59" s="106"/>
      <c r="H59" s="107"/>
      <c r="I59" s="107"/>
      <c r="J59" s="106"/>
      <c r="K59" s="108"/>
    </row>
    <row r="60" spans="1:11" ht="19.5" thickBot="1">
      <c r="A60" s="79" t="s">
        <v>1</v>
      </c>
      <c r="B60" s="56"/>
      <c r="C60" s="76" t="s">
        <v>81</v>
      </c>
      <c r="D60" s="77"/>
      <c r="E60" s="77"/>
      <c r="F60" s="77"/>
      <c r="G60" s="77"/>
      <c r="H60" s="77"/>
      <c r="I60" s="77"/>
      <c r="J60" s="78"/>
      <c r="K60" s="57"/>
    </row>
    <row r="61" spans="1:11" ht="18.75">
      <c r="A61" s="62">
        <v>1</v>
      </c>
      <c r="B61" s="80" t="s">
        <v>3</v>
      </c>
      <c r="C61" s="91" t="s">
        <v>3</v>
      </c>
      <c r="D61" s="81" t="s">
        <v>4</v>
      </c>
      <c r="E61" s="81" t="s">
        <v>5</v>
      </c>
      <c r="F61" s="81"/>
      <c r="G61" s="81" t="s">
        <v>6</v>
      </c>
      <c r="H61" s="82" t="s">
        <v>7</v>
      </c>
      <c r="I61" s="82" t="s">
        <v>17</v>
      </c>
      <c r="J61" s="81" t="s">
        <v>8</v>
      </c>
      <c r="K61" s="83" t="s">
        <v>24</v>
      </c>
    </row>
    <row r="62" spans="1:11" ht="18.75">
      <c r="A62" s="62">
        <v>2</v>
      </c>
      <c r="B62" s="84"/>
      <c r="C62" s="91" t="s">
        <v>85</v>
      </c>
      <c r="D62" s="62">
        <v>21200</v>
      </c>
      <c r="E62" s="62" t="s">
        <v>83</v>
      </c>
      <c r="F62" s="62" t="s">
        <v>84</v>
      </c>
      <c r="G62" s="62" t="s">
        <v>86</v>
      </c>
      <c r="H62" s="24">
        <v>1703.6</v>
      </c>
      <c r="I62" s="24">
        <v>1703.6</v>
      </c>
      <c r="J62" s="85">
        <v>45392</v>
      </c>
      <c r="K62" s="83" t="s">
        <v>87</v>
      </c>
    </row>
    <row r="63" spans="1:11" ht="18.75">
      <c r="A63" s="62">
        <v>3</v>
      </c>
      <c r="B63" s="84"/>
      <c r="C63" s="91" t="s">
        <v>85</v>
      </c>
      <c r="D63" s="62">
        <v>21200</v>
      </c>
      <c r="E63" s="62" t="s">
        <v>89</v>
      </c>
      <c r="F63" s="62" t="s">
        <v>84</v>
      </c>
      <c r="G63" s="85">
        <v>45634</v>
      </c>
      <c r="H63" s="24">
        <v>1002.72</v>
      </c>
      <c r="I63" s="24">
        <v>1002.72</v>
      </c>
      <c r="J63" s="85">
        <v>45392</v>
      </c>
      <c r="K63" s="83" t="s">
        <v>88</v>
      </c>
    </row>
    <row r="64" spans="1:11" ht="18.75">
      <c r="A64" s="62">
        <v>4</v>
      </c>
      <c r="B64" s="84"/>
      <c r="C64" s="91" t="s">
        <v>85</v>
      </c>
      <c r="D64" s="62">
        <v>21200</v>
      </c>
      <c r="E64" s="62" t="s">
        <v>90</v>
      </c>
      <c r="F64" s="62" t="s">
        <v>84</v>
      </c>
      <c r="G64" s="85" t="s">
        <v>42</v>
      </c>
      <c r="H64" s="24">
        <v>930.61</v>
      </c>
      <c r="I64" s="24">
        <v>930.61</v>
      </c>
      <c r="J64" s="85">
        <v>45392</v>
      </c>
      <c r="K64" s="83" t="s">
        <v>91</v>
      </c>
    </row>
    <row r="65" spans="1:11" ht="18.75">
      <c r="A65" s="62">
        <v>5</v>
      </c>
      <c r="B65" s="84"/>
      <c r="C65" s="91" t="s">
        <v>85</v>
      </c>
      <c r="D65" s="62">
        <v>21200</v>
      </c>
      <c r="E65" s="62" t="s">
        <v>94</v>
      </c>
      <c r="F65" s="62" t="s">
        <v>84</v>
      </c>
      <c r="G65" s="85" t="s">
        <v>93</v>
      </c>
      <c r="H65" s="24">
        <v>425.61</v>
      </c>
      <c r="I65" s="24">
        <v>425.61</v>
      </c>
      <c r="J65" s="85">
        <v>45392</v>
      </c>
      <c r="K65" s="83" t="s">
        <v>92</v>
      </c>
    </row>
    <row r="66" spans="1:11" ht="18.75">
      <c r="A66" s="62">
        <v>7</v>
      </c>
      <c r="B66" s="84"/>
      <c r="C66" s="91"/>
      <c r="D66" s="62"/>
      <c r="E66" s="62"/>
      <c r="F66" s="62" t="s">
        <v>82</v>
      </c>
      <c r="G66" s="62"/>
      <c r="H66" s="24"/>
      <c r="I66" s="24">
        <f>SUM(I62:I65)</f>
        <v>4062.54</v>
      </c>
      <c r="J66" s="62"/>
      <c r="K66" s="83"/>
    </row>
    <row r="67" spans="1:11" ht="18.75">
      <c r="A67" s="104"/>
      <c r="B67" s="105"/>
      <c r="C67" s="53"/>
      <c r="D67" s="104"/>
      <c r="E67" s="53"/>
      <c r="F67" s="53"/>
      <c r="G67" s="106"/>
      <c r="H67" s="107"/>
      <c r="I67" s="107"/>
      <c r="J67" s="106"/>
      <c r="K67" s="108"/>
    </row>
    <row r="68" spans="1:11" ht="18.75">
      <c r="A68" s="104"/>
      <c r="B68" s="105"/>
      <c r="C68" s="53"/>
      <c r="D68" s="104"/>
      <c r="E68" s="53"/>
      <c r="F68" s="53"/>
      <c r="G68" s="106"/>
      <c r="H68" s="107"/>
      <c r="I68" s="107"/>
      <c r="J68" s="106"/>
      <c r="K68" s="108"/>
    </row>
    <row r="69" spans="1:11" ht="19.5" thickBot="1">
      <c r="A69" s="18"/>
      <c r="B69" s="18"/>
      <c r="C69" s="18"/>
      <c r="D69" s="18"/>
      <c r="E69" s="18"/>
      <c r="F69" s="18"/>
      <c r="G69" s="19"/>
      <c r="H69" s="18"/>
      <c r="I69" s="18"/>
      <c r="J69" s="18"/>
      <c r="K69" s="20"/>
    </row>
    <row r="70" spans="1:11" ht="20.25" thickTop="1" thickBot="1">
      <c r="A70" s="18"/>
      <c r="B70" s="21"/>
      <c r="C70" s="22" t="s">
        <v>34</v>
      </c>
      <c r="D70" s="22"/>
      <c r="E70" s="22"/>
      <c r="F70" s="22"/>
      <c r="G70" s="22"/>
      <c r="H70" s="22"/>
      <c r="I70" s="22"/>
      <c r="J70" s="23"/>
      <c r="K70" s="24"/>
    </row>
    <row r="71" spans="1:11" ht="18.75">
      <c r="A71" s="25" t="s">
        <v>1</v>
      </c>
      <c r="B71" s="26" t="s">
        <v>3</v>
      </c>
      <c r="C71" s="27" t="s">
        <v>3</v>
      </c>
      <c r="D71" s="28" t="s">
        <v>4</v>
      </c>
      <c r="E71" s="29" t="s">
        <v>5</v>
      </c>
      <c r="F71" s="29" t="s">
        <v>9</v>
      </c>
      <c r="G71" s="30" t="s">
        <v>6</v>
      </c>
      <c r="H71" s="31" t="s">
        <v>7</v>
      </c>
      <c r="I71" s="31" t="s">
        <v>17</v>
      </c>
      <c r="J71" s="32" t="s">
        <v>8</v>
      </c>
      <c r="K71" s="33" t="s">
        <v>24</v>
      </c>
    </row>
    <row r="72" spans="1:11" ht="18.75">
      <c r="A72" s="34">
        <v>1</v>
      </c>
      <c r="B72" s="35"/>
      <c r="C72" s="36" t="s">
        <v>124</v>
      </c>
      <c r="D72" s="37">
        <v>13420</v>
      </c>
      <c r="E72" s="38" t="s">
        <v>125</v>
      </c>
      <c r="F72" s="39" t="s">
        <v>126</v>
      </c>
      <c r="G72" s="40" t="s">
        <v>127</v>
      </c>
      <c r="H72" s="39">
        <v>100</v>
      </c>
      <c r="I72" s="39">
        <v>100</v>
      </c>
      <c r="J72" s="41">
        <v>45561</v>
      </c>
      <c r="K72" s="24" t="s">
        <v>128</v>
      </c>
    </row>
    <row r="73" spans="1:11" ht="18.75">
      <c r="A73" s="34">
        <v>2</v>
      </c>
      <c r="B73" s="35"/>
      <c r="C73" s="36" t="s">
        <v>124</v>
      </c>
      <c r="D73" s="37">
        <v>13420</v>
      </c>
      <c r="E73" s="38" t="s">
        <v>129</v>
      </c>
      <c r="F73" s="39" t="s">
        <v>130</v>
      </c>
      <c r="G73" s="40" t="s">
        <v>127</v>
      </c>
      <c r="H73" s="39">
        <v>50</v>
      </c>
      <c r="I73" s="39">
        <v>50</v>
      </c>
      <c r="J73" s="41">
        <v>45561</v>
      </c>
      <c r="K73" s="24" t="s">
        <v>131</v>
      </c>
    </row>
    <row r="74" spans="1:11" ht="18.75">
      <c r="A74" s="34">
        <v>3</v>
      </c>
      <c r="B74" s="35"/>
      <c r="C74" s="36" t="s">
        <v>124</v>
      </c>
      <c r="D74" s="37">
        <v>13420</v>
      </c>
      <c r="E74" s="38" t="s">
        <v>132</v>
      </c>
      <c r="F74" s="39" t="s">
        <v>133</v>
      </c>
      <c r="G74" s="40" t="s">
        <v>134</v>
      </c>
      <c r="H74" s="39">
        <v>100</v>
      </c>
      <c r="I74" s="39">
        <v>100</v>
      </c>
      <c r="J74" s="41">
        <v>45561</v>
      </c>
      <c r="K74" s="24" t="s">
        <v>135</v>
      </c>
    </row>
    <row r="75" spans="1:11" ht="18.75">
      <c r="A75" s="34">
        <v>4</v>
      </c>
      <c r="B75" s="35"/>
      <c r="C75" s="36" t="s">
        <v>124</v>
      </c>
      <c r="D75" s="37">
        <v>13420</v>
      </c>
      <c r="E75" s="38" t="s">
        <v>136</v>
      </c>
      <c r="F75" s="39" t="s">
        <v>137</v>
      </c>
      <c r="G75" s="40" t="s">
        <v>33</v>
      </c>
      <c r="H75" s="39">
        <v>100</v>
      </c>
      <c r="I75" s="39">
        <v>100</v>
      </c>
      <c r="J75" s="41">
        <v>45561</v>
      </c>
      <c r="K75" s="24" t="s">
        <v>138</v>
      </c>
    </row>
    <row r="76" spans="1:11" ht="18.75">
      <c r="A76" s="34">
        <v>5</v>
      </c>
      <c r="B76" s="35"/>
      <c r="C76" s="36" t="s">
        <v>124</v>
      </c>
      <c r="D76" s="37">
        <v>13420</v>
      </c>
      <c r="E76" s="38" t="s">
        <v>139</v>
      </c>
      <c r="F76" s="39" t="s">
        <v>140</v>
      </c>
      <c r="G76" s="40" t="s">
        <v>141</v>
      </c>
      <c r="H76" s="39">
        <v>100</v>
      </c>
      <c r="I76" s="39">
        <v>100</v>
      </c>
      <c r="J76" s="41">
        <v>45561</v>
      </c>
      <c r="K76" s="24" t="s">
        <v>142</v>
      </c>
    </row>
    <row r="77" spans="1:11" ht="18.75">
      <c r="A77" s="34">
        <v>6</v>
      </c>
      <c r="B77" s="35"/>
      <c r="C77" s="36" t="s">
        <v>124</v>
      </c>
      <c r="D77" s="37">
        <v>13420</v>
      </c>
      <c r="E77" s="38" t="s">
        <v>143</v>
      </c>
      <c r="F77" s="39" t="s">
        <v>144</v>
      </c>
      <c r="G77" s="40" t="s">
        <v>145</v>
      </c>
      <c r="H77" s="39">
        <v>50</v>
      </c>
      <c r="I77" s="39">
        <v>50</v>
      </c>
      <c r="J77" s="41">
        <v>45561</v>
      </c>
      <c r="K77" s="24" t="s">
        <v>146</v>
      </c>
    </row>
    <row r="78" spans="1:11" ht="18.75">
      <c r="A78" s="34">
        <v>7</v>
      </c>
      <c r="B78" s="35"/>
      <c r="C78" s="36" t="s">
        <v>124</v>
      </c>
      <c r="D78" s="37">
        <v>13420</v>
      </c>
      <c r="E78" s="38" t="s">
        <v>147</v>
      </c>
      <c r="F78" s="39" t="s">
        <v>148</v>
      </c>
      <c r="G78" s="40" t="s">
        <v>149</v>
      </c>
      <c r="H78" s="39">
        <v>50</v>
      </c>
      <c r="I78" s="39">
        <v>50</v>
      </c>
      <c r="J78" s="41">
        <v>45561</v>
      </c>
      <c r="K78" s="24" t="s">
        <v>150</v>
      </c>
    </row>
    <row r="79" spans="1:11" ht="18.75">
      <c r="A79" s="34">
        <v>8</v>
      </c>
      <c r="B79" s="35"/>
      <c r="C79" s="36" t="s">
        <v>124</v>
      </c>
      <c r="D79" s="37">
        <v>13420</v>
      </c>
      <c r="E79" s="38" t="s">
        <v>151</v>
      </c>
      <c r="F79" s="39" t="s">
        <v>152</v>
      </c>
      <c r="G79" s="40" t="s">
        <v>141</v>
      </c>
      <c r="H79" s="39">
        <v>50</v>
      </c>
      <c r="I79" s="39">
        <v>50</v>
      </c>
      <c r="J79" s="41">
        <v>45561</v>
      </c>
      <c r="K79" s="24" t="s">
        <v>153</v>
      </c>
    </row>
    <row r="80" spans="1:11" ht="18.75">
      <c r="A80" s="34">
        <v>9</v>
      </c>
      <c r="B80" s="35"/>
      <c r="C80" s="36" t="s">
        <v>124</v>
      </c>
      <c r="D80" s="37">
        <v>13420</v>
      </c>
      <c r="E80" s="38" t="s">
        <v>154</v>
      </c>
      <c r="F80" s="39" t="s">
        <v>155</v>
      </c>
      <c r="G80" s="40" t="s">
        <v>156</v>
      </c>
      <c r="H80" s="39">
        <v>50</v>
      </c>
      <c r="I80" s="39">
        <v>50</v>
      </c>
      <c r="J80" s="41">
        <v>45561</v>
      </c>
      <c r="K80" s="24" t="s">
        <v>157</v>
      </c>
    </row>
    <row r="81" spans="1:11" ht="18.75">
      <c r="A81" s="34">
        <v>10</v>
      </c>
      <c r="B81" s="35"/>
      <c r="C81" s="36" t="s">
        <v>124</v>
      </c>
      <c r="D81" s="37">
        <v>13420</v>
      </c>
      <c r="E81" s="38" t="s">
        <v>158</v>
      </c>
      <c r="F81" s="39" t="s">
        <v>152</v>
      </c>
      <c r="G81" s="40" t="s">
        <v>141</v>
      </c>
      <c r="H81" s="39">
        <v>70</v>
      </c>
      <c r="I81" s="39">
        <v>70</v>
      </c>
      <c r="J81" s="41">
        <v>45561</v>
      </c>
      <c r="K81" s="24" t="s">
        <v>159</v>
      </c>
    </row>
    <row r="82" spans="1:11" ht="18.75">
      <c r="A82" s="34">
        <v>11</v>
      </c>
      <c r="B82" s="35"/>
      <c r="C82" s="36" t="s">
        <v>124</v>
      </c>
      <c r="D82" s="37">
        <v>13420</v>
      </c>
      <c r="E82" s="38" t="s">
        <v>160</v>
      </c>
      <c r="F82" s="39" t="s">
        <v>161</v>
      </c>
      <c r="G82" s="40" t="s">
        <v>162</v>
      </c>
      <c r="H82" s="39">
        <v>40</v>
      </c>
      <c r="I82" s="39">
        <v>40</v>
      </c>
      <c r="J82" s="41">
        <v>45561</v>
      </c>
      <c r="K82" s="24" t="s">
        <v>163</v>
      </c>
    </row>
    <row r="83" spans="1:11" ht="18.75">
      <c r="A83" s="34">
        <v>12</v>
      </c>
      <c r="B83" s="35"/>
      <c r="C83" s="36" t="s">
        <v>124</v>
      </c>
      <c r="D83" s="37">
        <v>13420</v>
      </c>
      <c r="E83" s="38" t="s">
        <v>151</v>
      </c>
      <c r="F83" s="39" t="s">
        <v>164</v>
      </c>
      <c r="G83" s="40" t="s">
        <v>162</v>
      </c>
      <c r="H83" s="39">
        <v>100</v>
      </c>
      <c r="I83" s="39">
        <v>100</v>
      </c>
      <c r="J83" s="41">
        <v>45561</v>
      </c>
      <c r="K83" s="24" t="s">
        <v>165</v>
      </c>
    </row>
    <row r="84" spans="1:11" ht="18.75">
      <c r="A84" s="34">
        <v>13</v>
      </c>
      <c r="B84" s="35"/>
      <c r="C84" s="36" t="s">
        <v>124</v>
      </c>
      <c r="D84" s="37">
        <v>13420</v>
      </c>
      <c r="E84" s="38" t="s">
        <v>166</v>
      </c>
      <c r="F84" s="39" t="s">
        <v>167</v>
      </c>
      <c r="G84" s="40" t="s">
        <v>42</v>
      </c>
      <c r="H84" s="39">
        <v>200</v>
      </c>
      <c r="I84" s="39">
        <v>200</v>
      </c>
      <c r="J84" s="41">
        <v>45561</v>
      </c>
      <c r="K84" s="24" t="s">
        <v>168</v>
      </c>
    </row>
    <row r="85" spans="1:11" ht="18.75">
      <c r="A85" s="34">
        <v>14</v>
      </c>
      <c r="B85" s="35"/>
      <c r="C85" s="36" t="s">
        <v>124</v>
      </c>
      <c r="D85" s="37">
        <v>13420</v>
      </c>
      <c r="E85" s="38" t="s">
        <v>169</v>
      </c>
      <c r="F85" s="39" t="s">
        <v>167</v>
      </c>
      <c r="G85" s="40" t="s">
        <v>170</v>
      </c>
      <c r="H85" s="39">
        <v>100</v>
      </c>
      <c r="I85" s="39">
        <v>100</v>
      </c>
      <c r="J85" s="41">
        <v>45561</v>
      </c>
      <c r="K85" s="24" t="s">
        <v>171</v>
      </c>
    </row>
    <row r="86" spans="1:11" ht="19.5" thickBot="1">
      <c r="A86" s="34">
        <v>15</v>
      </c>
      <c r="B86" s="35"/>
      <c r="C86" s="36" t="s">
        <v>124</v>
      </c>
      <c r="D86" s="37">
        <v>13420</v>
      </c>
      <c r="E86" s="38" t="s">
        <v>172</v>
      </c>
      <c r="F86" s="39" t="s">
        <v>167</v>
      </c>
      <c r="G86" s="40" t="s">
        <v>42</v>
      </c>
      <c r="H86" s="39">
        <v>50</v>
      </c>
      <c r="I86" s="39">
        <v>50</v>
      </c>
      <c r="J86" s="41">
        <v>45561</v>
      </c>
      <c r="K86" s="24" t="s">
        <v>173</v>
      </c>
    </row>
    <row r="87" spans="1:11" ht="19.5" thickBot="1">
      <c r="A87" s="18"/>
      <c r="B87" s="18"/>
      <c r="C87" s="18"/>
      <c r="D87" s="18"/>
      <c r="E87" s="18"/>
      <c r="F87" s="42" t="s">
        <v>35</v>
      </c>
      <c r="G87" s="43"/>
      <c r="H87" s="44"/>
      <c r="I87" s="45">
        <f>SUM(I72:I86)</f>
        <v>1210</v>
      </c>
      <c r="J87" s="18"/>
      <c r="K87" s="20"/>
    </row>
    <row r="88" spans="1:11" ht="18.75">
      <c r="A88" s="104"/>
      <c r="B88" s="105"/>
      <c r="C88" s="53"/>
      <c r="D88" s="104"/>
      <c r="E88" s="53"/>
      <c r="F88" s="53"/>
      <c r="G88" s="106"/>
      <c r="H88" s="107"/>
      <c r="I88" s="107"/>
      <c r="J88" s="106"/>
      <c r="K88" s="108"/>
    </row>
    <row r="89" spans="1:11" ht="18.75">
      <c r="A89" s="109"/>
      <c r="B89" s="110"/>
      <c r="C89" s="56" t="s">
        <v>26</v>
      </c>
      <c r="D89" s="104"/>
      <c r="E89" s="53"/>
      <c r="F89" s="53"/>
      <c r="G89" s="106"/>
      <c r="H89" s="107"/>
      <c r="I89" s="107"/>
      <c r="J89" s="106"/>
      <c r="K89" s="108"/>
    </row>
    <row r="90" spans="1:11" ht="18.75">
      <c r="A90" s="109"/>
      <c r="B90" s="110"/>
      <c r="C90" s="56" t="s">
        <v>175</v>
      </c>
      <c r="D90" s="104"/>
      <c r="E90" s="53"/>
      <c r="F90" s="53"/>
      <c r="G90" s="106"/>
      <c r="H90" s="107"/>
      <c r="I90" s="107"/>
      <c r="J90" s="106"/>
      <c r="K90" s="108"/>
    </row>
    <row r="91" spans="1:11" ht="18.75">
      <c r="A91" s="104"/>
      <c r="B91" s="105"/>
      <c r="C91" s="53"/>
      <c r="D91" s="104"/>
      <c r="E91" s="53"/>
      <c r="F91" s="53"/>
      <c r="G91" s="106"/>
      <c r="H91" s="107"/>
      <c r="I91" s="107"/>
      <c r="J91" s="106"/>
      <c r="K91" s="108"/>
    </row>
    <row r="92" spans="1:11" ht="18.75">
      <c r="A92" s="104"/>
      <c r="B92" s="105"/>
      <c r="C92" s="53"/>
      <c r="D92" s="104"/>
      <c r="E92" s="53"/>
      <c r="F92" s="53"/>
      <c r="G92" s="106"/>
      <c r="H92" s="107"/>
      <c r="I92" s="107"/>
      <c r="J92" s="106"/>
      <c r="K92" s="108"/>
    </row>
    <row r="93" spans="1:11">
      <c r="A93" s="47"/>
      <c r="B93" s="48"/>
      <c r="C93" s="46"/>
      <c r="D93" s="47"/>
      <c r="E93" s="46"/>
      <c r="F93" s="46"/>
      <c r="G93" s="49"/>
      <c r="H93" s="50"/>
      <c r="I93" s="50"/>
      <c r="J93" s="49"/>
      <c r="K93" s="51"/>
    </row>
  </sheetData>
  <mergeCells count="16">
    <mergeCell ref="F87:H87"/>
    <mergeCell ref="A1:K1"/>
    <mergeCell ref="A2:K2"/>
    <mergeCell ref="A3:K3"/>
    <mergeCell ref="A4:K4"/>
    <mergeCell ref="A6:K6"/>
    <mergeCell ref="C8:J8"/>
    <mergeCell ref="C17:J17"/>
    <mergeCell ref="F13:H13"/>
    <mergeCell ref="C29:J29"/>
    <mergeCell ref="F34:H34"/>
    <mergeCell ref="G25:H25"/>
    <mergeCell ref="C38:J38"/>
    <mergeCell ref="C50:J50"/>
    <mergeCell ref="C60:J60"/>
    <mergeCell ref="C70:J70"/>
  </mergeCells>
  <phoneticPr fontId="6" type="noConversion"/>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8" sqref="B8"/>
    </sheetView>
  </sheetViews>
  <sheetFormatPr defaultRowHeight="15"/>
  <cols>
    <col min="1" max="1" width="1.140625" customWidth="1"/>
    <col min="2" max="2" width="64.42578125" customWidth="1"/>
    <col min="3" max="3" width="1.5703125" customWidth="1"/>
    <col min="4" max="4" width="5.5703125" customWidth="1"/>
    <col min="5" max="5" width="16" customWidth="1"/>
  </cols>
  <sheetData>
    <row r="1" spans="2:5">
      <c r="B1" s="1" t="s">
        <v>11</v>
      </c>
      <c r="C1" s="2"/>
      <c r="D1" s="7"/>
      <c r="E1" s="7"/>
    </row>
    <row r="2" spans="2:5">
      <c r="B2" s="1" t="s">
        <v>12</v>
      </c>
      <c r="C2" s="2"/>
      <c r="D2" s="7"/>
      <c r="E2" s="7"/>
    </row>
    <row r="3" spans="2:5">
      <c r="B3" s="3"/>
      <c r="C3" s="3"/>
      <c r="D3" s="8"/>
      <c r="E3" s="8"/>
    </row>
    <row r="4" spans="2:5" ht="45">
      <c r="B4" s="4" t="s">
        <v>13</v>
      </c>
      <c r="C4" s="3"/>
      <c r="D4" s="8"/>
      <c r="E4" s="8"/>
    </row>
    <row r="5" spans="2:5">
      <c r="B5" s="3"/>
      <c r="C5" s="3"/>
      <c r="D5" s="8"/>
      <c r="E5" s="8"/>
    </row>
    <row r="6" spans="2:5">
      <c r="B6" s="1" t="s">
        <v>14</v>
      </c>
      <c r="C6" s="2"/>
      <c r="D6" s="7"/>
      <c r="E6" s="9" t="s">
        <v>15</v>
      </c>
    </row>
    <row r="7" spans="2:5" ht="15.75" thickBot="1">
      <c r="B7" s="3"/>
      <c r="C7" s="3"/>
      <c r="D7" s="8"/>
      <c r="E7" s="8"/>
    </row>
    <row r="8" spans="2:5" ht="45.75" thickBot="1">
      <c r="B8" s="5" t="s">
        <v>16</v>
      </c>
      <c r="C8" s="6"/>
      <c r="D8" s="10"/>
      <c r="E8" s="11">
        <v>1</v>
      </c>
    </row>
    <row r="9" spans="2:5">
      <c r="B9" s="3"/>
      <c r="C9" s="3"/>
      <c r="D9" s="8"/>
      <c r="E9" s="8"/>
    </row>
    <row r="10" spans="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2024-10-08T13:01:32Z</dcterms:modified>
</cp:coreProperties>
</file>