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C:\Users\Hajrie.Zogaj\Desktop\raporti per web\"/>
    </mc:Choice>
  </mc:AlternateContent>
  <xr:revisionPtr revIDLastSave="0" documentId="13_ncr:1_{04D2E40D-2CDE-45CC-BC3A-1819620D36ED}" xr6:coauthVersionLast="36" xr6:coauthVersionMax="47" xr10:uidLastSave="{00000000-0000-0000-0000-000000000000}"/>
  <bookViews>
    <workbookView xWindow="0" yWindow="0" windowWidth="28800" windowHeight="11205" xr2:uid="{00000000-000D-0000-FFFF-FFFF00000000}"/>
  </bookViews>
  <sheets>
    <sheet name="Raporti i Shpenzimeve MD-215" sheetId="4" r:id="rId1"/>
    <sheet name="Compatibility Report" sheetId="3" r:id="rId2"/>
  </sheets>
  <definedNames>
    <definedName name="_xlnm.Print_Area" localSheetId="0">'Raporti i Shpenzimeve MD-215'!$A$1:$K$59</definedName>
  </definedNames>
  <calcPr calcId="191029"/>
</workbook>
</file>

<file path=xl/calcChain.xml><?xml version="1.0" encoding="utf-8"?>
<calcChain xmlns="http://schemas.openxmlformats.org/spreadsheetml/2006/main">
  <c r="I33" i="4" l="1"/>
  <c r="I58" i="4"/>
  <c r="J58" i="4"/>
  <c r="I83" i="4"/>
  <c r="I51" i="4" l="1"/>
  <c r="I43" i="4" l="1"/>
  <c r="I17" i="4"/>
  <c r="I25" i="4" l="1"/>
</calcChain>
</file>

<file path=xl/sharedStrings.xml><?xml version="1.0" encoding="utf-8"?>
<sst xmlns="http://schemas.openxmlformats.org/spreadsheetml/2006/main" count="276" uniqueCount="154">
  <si>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</si>
  <si>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</si>
  <si>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</si>
  <si>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</si>
  <si>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</si>
  <si>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</si>
  <si>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</si>
  <si>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</si>
  <si>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</si>
  <si>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</si>
  <si>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</si>
  <si>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</si>
  <si>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</si>
  <si>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</si>
  <si>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</si>
  <si>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</si>
  <si>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</si>
  <si>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</si>
  <si>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Totali: Zyra e Ministres</t>
  </si>
  <si>
    <t>Departmanenti  Ligjor-33 100</t>
  </si>
  <si>
    <t>Avokatura  Shtetrore-31400</t>
  </si>
  <si>
    <t>Totali: Avokatura  Shtetrore-31400</t>
  </si>
  <si>
    <t>Zyra e Ministres -11415</t>
  </si>
  <si>
    <t>Departamenti  për  Financa dhe Shërbime të Përgjithshme -11315</t>
  </si>
  <si>
    <t>Shërbimi Sprovues  i Kosovës  -33400</t>
  </si>
  <si>
    <t>Instituti i Mjekësisë  Ligjore  -33700</t>
  </si>
  <si>
    <t>Totali: Departamenti  për  Financa dhe Shërbime të Përgjithshme-11315</t>
  </si>
  <si>
    <t>Kuponi i shpenzimit</t>
  </si>
  <si>
    <t>Furnizim për zyrë</t>
  </si>
  <si>
    <t>Përgaditi:</t>
  </si>
  <si>
    <t>Dauti Komerc SHPK</t>
  </si>
  <si>
    <t>Totali:Instituti i Mjekësisë  Ligjore  -33700</t>
  </si>
  <si>
    <t>31/08/2024</t>
  </si>
  <si>
    <t>Sherbime postare</t>
  </si>
  <si>
    <t>Posta e Kosovës</t>
  </si>
  <si>
    <t>Totali: Departmanenti  Ligjor-33 100</t>
  </si>
  <si>
    <t>Totali:Shërbimi Sprovues  i Kosovës  -33400</t>
  </si>
  <si>
    <t>Karburant për vetura</t>
  </si>
  <si>
    <t>4851/24</t>
  </si>
  <si>
    <t>Petrol Company SHPK</t>
  </si>
  <si>
    <t>12/08/2024</t>
  </si>
  <si>
    <t>26/09/2024</t>
  </si>
  <si>
    <t>2024-299675</t>
  </si>
  <si>
    <t>2024-299708</t>
  </si>
  <si>
    <t>Përkthime</t>
  </si>
  <si>
    <t>617/24</t>
  </si>
  <si>
    <t>Migjen Bytyqi BI</t>
  </si>
  <si>
    <t>2024-299340</t>
  </si>
  <si>
    <t>Mirmbajtja e veturave</t>
  </si>
  <si>
    <t>Priclen LL.C</t>
  </si>
  <si>
    <t>2024-299268</t>
  </si>
  <si>
    <t>2024-299277</t>
  </si>
  <si>
    <t>143/2024</t>
  </si>
  <si>
    <t>142/2024</t>
  </si>
  <si>
    <t>4865/2024</t>
  </si>
  <si>
    <t>Petrol Company</t>
  </si>
  <si>
    <t>2024-299735</t>
  </si>
  <si>
    <t>24/08/2024</t>
  </si>
  <si>
    <t>2024-299350</t>
  </si>
  <si>
    <t>2024-299725</t>
  </si>
  <si>
    <t>2024-299717</t>
  </si>
  <si>
    <t>Mirëmbajtj e veturave</t>
  </si>
  <si>
    <t>477/2024</t>
  </si>
  <si>
    <t>Gani Krasniqi BI</t>
  </si>
  <si>
    <t>16/08/2024</t>
  </si>
  <si>
    <t>2024-299313</t>
  </si>
  <si>
    <t>2024-299326</t>
  </si>
  <si>
    <t>478/2024</t>
  </si>
  <si>
    <t>Medije brenda vendit</t>
  </si>
  <si>
    <t>Hajrie Zogaj</t>
  </si>
  <si>
    <t>2024-303892</t>
  </si>
  <si>
    <t>2024-903936</t>
  </si>
  <si>
    <t>14/208050256/2373</t>
  </si>
  <si>
    <t>Telekomi I Kosovës SHA</t>
  </si>
  <si>
    <t>Shpenzime tjera te telefonisë mobile vala</t>
  </si>
  <si>
    <t>2024-303907</t>
  </si>
  <si>
    <t>Raporti  javor i shpenzimeve sipas kategorive dhe nënkategorive  ekonomike për programet e Ministrisë së Drejtësisë ndaras për periudhën raportuese  nga dt.20.09.2024-27.09.2024</t>
  </si>
  <si>
    <t>Agjencia për Ndihmë Juridike Falas  - 32600</t>
  </si>
  <si>
    <t>Sigurimi fizik i ndërtesës</t>
  </si>
  <si>
    <t>80-265-018-24</t>
  </si>
  <si>
    <t>KS AS Security SHPK</t>
  </si>
  <si>
    <t>31/8/2024</t>
  </si>
  <si>
    <t>2024-275905</t>
  </si>
  <si>
    <t>Sigurimi i ndërtesës- alarmi</t>
  </si>
  <si>
    <t>16500-265-001-24</t>
  </si>
  <si>
    <t>Delta Security SHPK</t>
  </si>
  <si>
    <t>19/8/2024</t>
  </si>
  <si>
    <t>2024-275920</t>
  </si>
  <si>
    <t xml:space="preserve">Shërbimet e përfaqësimit për avokaturë </t>
  </si>
  <si>
    <t>03-/2024</t>
  </si>
  <si>
    <t>Shpetim Bislimi BI</t>
  </si>
  <si>
    <t>01/8/2024</t>
  </si>
  <si>
    <t>2024-275980</t>
  </si>
  <si>
    <t>Qira Parking gusht 2024</t>
  </si>
  <si>
    <t>083/2024</t>
  </si>
  <si>
    <t>Uniproject SH P K</t>
  </si>
  <si>
    <t>2024-276018</t>
  </si>
  <si>
    <t>Tatimi në qira</t>
  </si>
  <si>
    <t>MFA2P8044386858T</t>
  </si>
  <si>
    <t>Administrata Tatimore e Kosoves</t>
  </si>
  <si>
    <t>09/9/2024</t>
  </si>
  <si>
    <t>2024-276066</t>
  </si>
  <si>
    <t xml:space="preserve">Qira për përdorime tjera hapësinore </t>
  </si>
  <si>
    <t>9/9/2024</t>
  </si>
  <si>
    <t xml:space="preserve">Shpenzimet për energji elektrike </t>
  </si>
  <si>
    <t>DPR 90049136 08/24</t>
  </si>
  <si>
    <t>Kesco Main Operations Account</t>
  </si>
  <si>
    <t>30/8/2024</t>
  </si>
  <si>
    <t>2024-296516</t>
  </si>
  <si>
    <t>DPR 90020330 08/24</t>
  </si>
  <si>
    <t>2024-296530</t>
  </si>
  <si>
    <t>007568</t>
  </si>
  <si>
    <t>Shefqet Gjevukaj BI</t>
  </si>
  <si>
    <t>31/7/2024</t>
  </si>
  <si>
    <t>2024-296850</t>
  </si>
  <si>
    <t>0480623</t>
  </si>
  <si>
    <t>Rrustem Qaka SHPK</t>
  </si>
  <si>
    <t>12/8/2024</t>
  </si>
  <si>
    <t>2024-296856</t>
  </si>
  <si>
    <t>042040</t>
  </si>
  <si>
    <t>Edona Sahatciu Gora  BI</t>
  </si>
  <si>
    <t>13/8/2024</t>
  </si>
  <si>
    <t>2024-296864</t>
  </si>
  <si>
    <t>0120157</t>
  </si>
  <si>
    <t>Astrit Bekaj B.I.</t>
  </si>
  <si>
    <t>2024-296872</t>
  </si>
  <si>
    <t>29/2024</t>
  </si>
  <si>
    <t>Avokatura Kosumi SHPK</t>
  </si>
  <si>
    <t>6/8/2024</t>
  </si>
  <si>
    <t>2024-296881</t>
  </si>
  <si>
    <t>0120156</t>
  </si>
  <si>
    <t>2024-296900</t>
  </si>
  <si>
    <t>15/2024</t>
  </si>
  <si>
    <t>Dafina Bajraktari Haziraj BI</t>
  </si>
  <si>
    <t>2024-296908</t>
  </si>
  <si>
    <t>16/2024</t>
  </si>
  <si>
    <t>2024-296914</t>
  </si>
  <si>
    <t>08/2024</t>
  </si>
  <si>
    <t>Berat PeciI BI</t>
  </si>
  <si>
    <t>25/7/2024</t>
  </si>
  <si>
    <t>2024-296921</t>
  </si>
  <si>
    <t>003/2024</t>
  </si>
  <si>
    <t>Bashkim Mehana B.I</t>
  </si>
  <si>
    <t>30/6/2024</t>
  </si>
  <si>
    <t>2024-296927</t>
  </si>
  <si>
    <t>Derivate për vetura</t>
  </si>
  <si>
    <t>4610/24</t>
  </si>
  <si>
    <t>2024-296954</t>
  </si>
  <si>
    <t>Mirëmbajtja e ndertësës</t>
  </si>
  <si>
    <t>015/24</t>
  </si>
  <si>
    <t>E-Comerce Kosova SHPK</t>
  </si>
  <si>
    <t>2024-296965</t>
  </si>
  <si>
    <t xml:space="preserve">Totali: Agjencia për Ndihmë Juridike Falas </t>
  </si>
  <si>
    <t>Hajrie Zogaj-Zyrtare e Lartë ne DBF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</si>
</sst>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font>
      <sz val="11"/>
      <color theme="1"/>
      <name val="Calibri"/>
      <family val="2"/>
      <scheme val="minor"/>
    </font>
    <font>
      <sz val="14"/>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0"/>
      <name val="Arial"/>
      <family val="2"/>
    </font>
    <font>
      <sz val="8"/>
      <name val="Calibri"/>
      <family val="2"/>
      <scheme val="minor"/>
    </font>
    <font>
      <sz val="14"/>
      <color indexed="8"/>
      <name val="New time roman"/>
    </font>
    <font>
      <b/>
      <sz val="14"/>
      <color indexed="8"/>
      <name val="New time roman"/>
    </font>
    <font>
      <b/>
      <sz val="14"/>
      <color theme="1"/>
      <name val="New time roman"/>
    </font>
    <font>
      <b/>
      <sz val="14"/>
      <color indexed="10"/>
      <name val="New time roman"/>
    </font>
    <font>
      <b/>
      <sz val="14"/>
      <name val="New time roman"/>
    </font>
    <font>
      <sz val="12"/>
      <color indexed="8"/>
      <name val="Arial"/>
      <family val="2"/>
    </font>
  </fonts>
  <fills count="3">
    <fill>
      <patternFill patternType="none"/>
    </fill>
    <fill>
      <patternFill patternType="gray125"/>
    </fill>
    <fill>
      <patternFill patternType="solid">
        <fgColor rgb="FFA5A5A5"/>
      </patternFill>
    </fill>
  </fills>
  <borders count="3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double">
        <color rgb="FF3F3F3F"/>
      </left>
      <right/>
      <top style="double">
        <color rgb="FF3F3F3F"/>
      </top>
      <bottom style="double">
        <color rgb="FF3F3F3F"/>
      </bottom>
      <diagonal/>
    </border>
    <border>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double">
        <color rgb="FF3F3F3F"/>
      </left>
      <right style="double">
        <color rgb="FF3F3F3F"/>
      </right>
      <top style="double">
        <color rgb="FF3F3F3F"/>
      </top>
      <bottom/>
      <diagonal/>
    </border>
    <border>
      <left style="thin">
        <color indexed="64"/>
      </left>
      <right/>
      <top/>
      <bottom/>
      <diagonal/>
    </border>
  </borders>
  <cellStyleXfs count="5">
    <xf numFmtId="0" fontId="0" fillId="0" borderId="0"/>
    <xf numFmtId="0" fontId="2" fillId="0" borderId="0"/>
    <xf numFmtId="43" fontId="2" fillId="0" borderId="0" applyFont="0" applyFill="0" applyBorder="0" applyAlignment="0" applyProtection="0"/>
    <xf numFmtId="0" fontId="4" fillId="2" borderId="19" applyNumberFormat="0" applyAlignment="0" applyProtection="0"/>
    <xf numFmtId="0" fontId="6" fillId="0" borderId="0"/>
  </cellStyleXfs>
  <cellXfs count="121">
    <xf numFmtId="0" fontId="0" fillId="0" borderId="0" xfId="0"/>
    <xf numFmtId="4" fontId="3" fillId="0" borderId="0" xfId="0" applyNumberFormat="1" applyFont="1" applyAlignment="1">
      <alignment vertical="top" wrapText="1"/>
    </xf>
    <xf numFmtId="0" fontId="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4" fontId="3"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43" fontId="1" fillId="0" borderId="0" xfId="2" applyFont="1" applyFill="1" applyAlignment="1">
      <alignment horizontal="right" vertical="center"/>
    </xf>
    <xf numFmtId="0" fontId="1" fillId="0" borderId="0" xfId="0" applyFont="1" applyAlignment="1">
      <alignment horizontal="right" vertical="center" wrapText="1"/>
    </xf>
    <xf numFmtId="0" fontId="8" fillId="0" borderId="0" xfId="0" applyFont="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49" fontId="9" fillId="0" borderId="2" xfId="0" applyNumberFormat="1" applyFont="1" applyBorder="1" applyAlignment="1">
      <alignment horizontal="left" vertical="center" wrapText="1"/>
    </xf>
    <xf numFmtId="43" fontId="9" fillId="0" borderId="6" xfId="2" applyFont="1" applyFill="1" applyBorder="1" applyAlignment="1">
      <alignment horizontal="left" vertical="center" wrapText="1"/>
    </xf>
    <xf numFmtId="43" fontId="9" fillId="0" borderId="2" xfId="2" applyFont="1" applyFill="1" applyBorder="1" applyAlignment="1">
      <alignment horizontal="left" vertical="center"/>
    </xf>
    <xf numFmtId="0" fontId="9" fillId="0" borderId="14" xfId="0" applyFont="1" applyBorder="1" applyAlignment="1">
      <alignment horizontal="left" vertical="center" wrapText="1"/>
    </xf>
    <xf numFmtId="0" fontId="9" fillId="0" borderId="5" xfId="0" applyFont="1" applyBorder="1" applyAlignment="1">
      <alignment horizontal="left" vertical="center" wrapText="1"/>
    </xf>
    <xf numFmtId="49" fontId="9" fillId="0" borderId="0" xfId="0" applyNumberFormat="1" applyFont="1" applyAlignment="1">
      <alignment horizontal="left" vertical="center"/>
    </xf>
    <xf numFmtId="4" fontId="9" fillId="0" borderId="0" xfId="0" applyNumberFormat="1" applyFont="1" applyAlignment="1">
      <alignment horizontal="left" vertical="center"/>
    </xf>
    <xf numFmtId="0" fontId="9" fillId="0" borderId="6" xfId="0" applyFont="1" applyBorder="1" applyAlignment="1">
      <alignment horizontal="left" vertical="center"/>
    </xf>
    <xf numFmtId="0" fontId="11" fillId="0" borderId="0" xfId="0" applyFont="1" applyAlignment="1">
      <alignment horizontal="left" vertical="center"/>
    </xf>
    <xf numFmtId="0" fontId="9" fillId="0" borderId="28"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43" fontId="9" fillId="0" borderId="0" xfId="2" applyFont="1" applyFill="1" applyAlignment="1">
      <alignment horizontal="left" vertical="center"/>
    </xf>
    <xf numFmtId="43" fontId="9" fillId="0" borderId="2" xfId="2" applyFont="1" applyFill="1" applyBorder="1" applyAlignment="1">
      <alignment horizontal="left" vertical="center" wrapText="1"/>
    </xf>
    <xf numFmtId="43" fontId="9" fillId="0" borderId="20" xfId="2" applyFont="1" applyFill="1" applyBorder="1" applyAlignment="1">
      <alignment horizontal="left" vertical="center"/>
    </xf>
    <xf numFmtId="43" fontId="8" fillId="0" borderId="0" xfId="2" applyFont="1" applyFill="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14" fontId="9" fillId="0" borderId="6" xfId="0" applyNumberFormat="1" applyFont="1" applyBorder="1" applyAlignment="1">
      <alignment horizontal="left" vertical="center" wrapText="1"/>
    </xf>
    <xf numFmtId="0" fontId="9" fillId="0" borderId="26" xfId="0" applyFont="1" applyBorder="1" applyAlignment="1">
      <alignment horizontal="left" vertical="center" wrapText="1"/>
    </xf>
    <xf numFmtId="49" fontId="9" fillId="0" borderId="2" xfId="0" applyNumberFormat="1" applyFont="1" applyBorder="1" applyAlignment="1">
      <alignment horizontal="left" vertical="center"/>
    </xf>
    <xf numFmtId="0" fontId="10" fillId="0" borderId="2" xfId="0" applyFont="1" applyBorder="1" applyAlignment="1">
      <alignment horizontal="left" vertical="center"/>
    </xf>
    <xf numFmtId="43" fontId="9" fillId="0" borderId="0" xfId="2" applyFont="1" applyFill="1" applyBorder="1" applyAlignment="1">
      <alignment horizontal="left" vertical="center"/>
    </xf>
    <xf numFmtId="0" fontId="9" fillId="0" borderId="18" xfId="0" applyFont="1" applyBorder="1" applyAlignment="1">
      <alignment horizontal="left" vertical="center" wrapText="1"/>
    </xf>
    <xf numFmtId="43" fontId="9" fillId="0" borderId="22" xfId="2" applyFont="1" applyFill="1" applyBorder="1" applyAlignment="1">
      <alignment horizontal="left" vertical="center"/>
    </xf>
    <xf numFmtId="0" fontId="9" fillId="0" borderId="3" xfId="0" applyFont="1" applyBorder="1" applyAlignment="1">
      <alignment horizontal="left" vertical="center" wrapText="1"/>
    </xf>
    <xf numFmtId="0" fontId="9" fillId="0" borderId="1" xfId="0" applyFont="1" applyBorder="1" applyAlignment="1">
      <alignment horizontal="left" vertical="center"/>
    </xf>
    <xf numFmtId="43" fontId="9" fillId="0" borderId="14" xfId="2" applyFont="1" applyFill="1" applyBorder="1" applyAlignment="1">
      <alignment horizontal="left" vertical="center" wrapText="1"/>
    </xf>
    <xf numFmtId="0" fontId="9" fillId="0" borderId="14" xfId="0" applyFont="1" applyBorder="1" applyAlignment="1">
      <alignment horizontal="left" vertical="center"/>
    </xf>
    <xf numFmtId="14" fontId="9" fillId="0" borderId="2" xfId="0" applyNumberFormat="1" applyFont="1" applyBorder="1" applyAlignment="1">
      <alignment horizontal="left" vertical="center" wrapText="1"/>
    </xf>
    <xf numFmtId="2" fontId="9" fillId="0" borderId="0" xfId="0" applyNumberFormat="1" applyFont="1" applyAlignment="1">
      <alignment horizontal="left" vertical="center"/>
    </xf>
    <xf numFmtId="43" fontId="10" fillId="0" borderId="0" xfId="2" applyFont="1" applyFill="1" applyBorder="1" applyAlignment="1">
      <alignment horizontal="left" vertical="center"/>
    </xf>
    <xf numFmtId="4" fontId="9" fillId="0" borderId="0" xfId="0" applyNumberFormat="1" applyFont="1" applyAlignment="1">
      <alignment horizontal="left" vertical="center" wrapText="1"/>
    </xf>
    <xf numFmtId="43" fontId="9" fillId="0" borderId="7" xfId="2" applyFont="1" applyFill="1" applyBorder="1" applyAlignment="1">
      <alignment horizontal="left" vertical="center"/>
    </xf>
    <xf numFmtId="0" fontId="12" fillId="0" borderId="0" xfId="0" applyFont="1" applyAlignment="1">
      <alignment horizontal="left" vertical="center"/>
    </xf>
    <xf numFmtId="43" fontId="9" fillId="0" borderId="29" xfId="2" applyFont="1" applyFill="1" applyBorder="1" applyAlignment="1">
      <alignment horizontal="left" vertical="center"/>
    </xf>
    <xf numFmtId="0" fontId="9" fillId="0" borderId="10"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17" fontId="9" fillId="0" borderId="6" xfId="0" applyNumberFormat="1" applyFont="1" applyBorder="1" applyAlignment="1">
      <alignment horizontal="left" vertical="center" wrapText="1"/>
    </xf>
    <xf numFmtId="0" fontId="9" fillId="0" borderId="0" xfId="0" applyFont="1" applyBorder="1" applyAlignment="1">
      <alignment horizontal="left" vertical="center" wrapText="1"/>
    </xf>
    <xf numFmtId="49" fontId="9" fillId="0" borderId="0" xfId="0" applyNumberFormat="1" applyFont="1" applyBorder="1" applyAlignment="1">
      <alignment horizontal="left" vertical="center" wrapText="1"/>
    </xf>
    <xf numFmtId="14" fontId="9" fillId="0" borderId="0" xfId="0" applyNumberFormat="1" applyFont="1" applyBorder="1" applyAlignment="1">
      <alignment horizontal="left" vertical="center" wrapText="1"/>
    </xf>
    <xf numFmtId="43" fontId="9" fillId="0" borderId="30" xfId="2" applyFont="1" applyFill="1" applyBorder="1" applyAlignment="1">
      <alignment horizontal="left" vertical="center" wrapText="1"/>
    </xf>
    <xf numFmtId="43" fontId="9" fillId="0" borderId="32" xfId="2" applyFont="1" applyFill="1" applyBorder="1" applyAlignment="1">
      <alignment horizontal="left" vertical="center"/>
    </xf>
    <xf numFmtId="49" fontId="9" fillId="0" borderId="0" xfId="0" applyNumberFormat="1" applyFont="1" applyBorder="1" applyAlignment="1">
      <alignment horizontal="left" vertical="center"/>
    </xf>
    <xf numFmtId="0" fontId="9" fillId="0" borderId="2" xfId="0" applyFont="1" applyBorder="1" applyAlignment="1">
      <alignment horizontal="left" vertical="center"/>
    </xf>
    <xf numFmtId="0" fontId="9" fillId="0" borderId="27"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21" xfId="0" applyFont="1" applyBorder="1" applyAlignment="1">
      <alignment horizontal="left" vertical="center"/>
    </xf>
    <xf numFmtId="0" fontId="5" fillId="0" borderId="0" xfId="0" applyFont="1" applyAlignment="1">
      <alignment horizontal="left" vertical="center"/>
    </xf>
    <xf numFmtId="0" fontId="10" fillId="0" borderId="19" xfId="3" applyFont="1" applyFill="1" applyAlignment="1">
      <alignment horizontal="left" vertical="center"/>
    </xf>
    <xf numFmtId="0" fontId="10" fillId="0" borderId="31" xfId="3" applyFont="1" applyFill="1" applyBorder="1" applyAlignment="1">
      <alignment horizontal="left" vertical="center"/>
    </xf>
    <xf numFmtId="0" fontId="10" fillId="0" borderId="23" xfId="3" applyFont="1" applyFill="1" applyBorder="1" applyAlignment="1">
      <alignment horizontal="left" vertical="center"/>
    </xf>
    <xf numFmtId="0" fontId="9" fillId="0" borderId="17" xfId="0" applyFont="1" applyBorder="1" applyAlignment="1">
      <alignment horizontal="left" vertical="center"/>
    </xf>
    <xf numFmtId="4" fontId="9" fillId="0" borderId="15" xfId="0" applyNumberFormat="1" applyFont="1" applyBorder="1" applyAlignment="1">
      <alignment horizontal="left" vertical="center"/>
    </xf>
    <xf numFmtId="4" fontId="9" fillId="0" borderId="16" xfId="0" applyNumberFormat="1" applyFont="1" applyBorder="1" applyAlignment="1">
      <alignment horizontal="left" vertical="center"/>
    </xf>
    <xf numFmtId="4" fontId="9" fillId="0" borderId="21" xfId="0" applyNumberFormat="1" applyFont="1" applyBorder="1" applyAlignment="1">
      <alignment horizontal="left" vertical="center"/>
    </xf>
    <xf numFmtId="0" fontId="13" fillId="0" borderId="0" xfId="0" applyFont="1" applyFill="1" applyAlignment="1">
      <alignment horizontal="left" vertical="center"/>
    </xf>
    <xf numFmtId="0" fontId="13" fillId="0" borderId="0" xfId="0" applyFont="1" applyFill="1" applyAlignment="1">
      <alignment vertical="center"/>
    </xf>
    <xf numFmtId="0" fontId="9" fillId="0" borderId="0" xfId="0" applyFont="1" applyAlignment="1">
      <alignment horizontal="left" vertical="center"/>
    </xf>
    <xf numFmtId="43" fontId="9" fillId="0" borderId="9" xfId="2" applyFont="1" applyFill="1" applyBorder="1" applyAlignment="1">
      <alignment horizontal="left" vertical="center"/>
    </xf>
    <xf numFmtId="43" fontId="10" fillId="0" borderId="19" xfId="2" applyFont="1" applyFill="1" applyBorder="1" applyAlignment="1">
      <alignment horizontal="left" vertical="center"/>
    </xf>
    <xf numFmtId="43" fontId="10" fillId="0" borderId="23" xfId="2" applyFont="1" applyFill="1" applyBorder="1" applyAlignment="1">
      <alignment horizontal="left" vertical="center"/>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2"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6" xfId="0" applyFont="1" applyFill="1" applyBorder="1" applyAlignment="1">
      <alignment horizontal="left" vertical="center" wrapText="1"/>
    </xf>
    <xf numFmtId="49" fontId="9" fillId="0" borderId="6" xfId="0" applyNumberFormat="1" applyFont="1" applyFill="1" applyBorder="1" applyAlignment="1">
      <alignment horizontal="right" vertical="center" wrapText="1"/>
    </xf>
    <xf numFmtId="43" fontId="9" fillId="0" borderId="6" xfId="2"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2" xfId="0" applyFont="1" applyFill="1" applyBorder="1" applyAlignment="1">
      <alignment horizontal="right" vertical="center" wrapText="1"/>
    </xf>
    <xf numFmtId="1" fontId="9" fillId="0" borderId="25" xfId="2" applyNumberFormat="1" applyFont="1" applyFill="1" applyBorder="1" applyAlignment="1">
      <alignment horizontal="left" vertical="center" wrapText="1"/>
    </xf>
    <xf numFmtId="43" fontId="9" fillId="0" borderId="6" xfId="2" applyFont="1" applyFill="1" applyBorder="1" applyAlignment="1">
      <alignment horizontal="left" vertical="center"/>
    </xf>
    <xf numFmtId="0" fontId="9" fillId="0" borderId="2" xfId="2" applyNumberFormat="1" applyFont="1" applyFill="1" applyBorder="1" applyAlignment="1">
      <alignment horizontal="left" vertical="center" wrapText="1"/>
    </xf>
    <xf numFmtId="49" fontId="9" fillId="0" borderId="2" xfId="2" applyNumberFormat="1" applyFont="1" applyFill="1" applyBorder="1" applyAlignment="1">
      <alignment horizontal="left" vertical="center" wrapText="1"/>
    </xf>
    <xf numFmtId="49" fontId="9" fillId="0" borderId="6" xfId="2" applyNumberFormat="1" applyFont="1" applyFill="1" applyBorder="1" applyAlignment="1">
      <alignment horizontal="left" vertical="center" wrapText="1"/>
    </xf>
    <xf numFmtId="14" fontId="9" fillId="0" borderId="6" xfId="2" applyNumberFormat="1" applyFont="1" applyFill="1" applyBorder="1" applyAlignment="1">
      <alignment horizontal="left" vertical="center" wrapText="1"/>
    </xf>
    <xf numFmtId="43" fontId="9" fillId="0" borderId="15" xfId="2" applyFont="1" applyFill="1" applyBorder="1" applyAlignment="1">
      <alignment horizontal="left" vertical="center"/>
    </xf>
    <xf numFmtId="43" fontId="9" fillId="0" borderId="16" xfId="2" applyFont="1" applyFill="1" applyBorder="1" applyAlignment="1">
      <alignment horizontal="left" vertical="center"/>
    </xf>
    <xf numFmtId="43" fontId="9" fillId="0" borderId="21" xfId="2" applyFont="1" applyFill="1" applyBorder="1" applyAlignment="1">
      <alignment horizontal="left" vertical="center"/>
    </xf>
    <xf numFmtId="43" fontId="9" fillId="0" borderId="0" xfId="2" applyFont="1" applyFill="1" applyAlignment="1">
      <alignment horizontal="left" vertical="center" wrapText="1"/>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43" fontId="8" fillId="0" borderId="0" xfId="2" applyFont="1" applyFill="1" applyAlignment="1">
      <alignment horizontal="right" vertical="center"/>
    </xf>
    <xf numFmtId="0" fontId="8" fillId="0" borderId="0" xfId="0" applyFont="1" applyAlignment="1">
      <alignment horizontal="right" vertical="center" wrapText="1"/>
    </xf>
  </cellXfs>
  <cellStyles count="5">
    <cellStyle name="Check Cell" xfId="3" builtinId="23"/>
    <cellStyle name="Comma" xfId="2" builtinId="3"/>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9"/>
  <sheetViews>
    <sheetView tabSelected="1" zoomScale="75" zoomScaleNormal="75" zoomScalePageLayoutView="80" workbookViewId="0">
      <selection activeCell="I40" sqref="I40"/>
    </sheetView>
  </sheetViews>
  <sheetFormatPr defaultColWidth="9.140625" defaultRowHeight="18"/>
  <cols>
    <col min="1" max="1" width="7.28515625" style="15" customWidth="1"/>
    <col min="2" max="2" width="0.7109375" style="12" hidden="1" customWidth="1"/>
    <col min="3" max="3" width="67.28515625" style="14" customWidth="1"/>
    <col min="4" max="4" width="20.85546875" style="15" customWidth="1"/>
    <col min="5" max="5" width="29" style="14" customWidth="1"/>
    <col min="6" max="6" width="45.5703125" style="14" customWidth="1"/>
    <col min="7" max="7" width="26.5703125" style="16" customWidth="1"/>
    <col min="8" max="8" width="29.42578125" style="17" customWidth="1"/>
    <col min="9" max="9" width="26.85546875" style="17" customWidth="1"/>
    <col min="10" max="10" width="26.42578125" style="16" customWidth="1"/>
    <col min="11" max="11" width="30.42578125" style="18" customWidth="1"/>
    <col min="12" max="12" width="12.28515625" style="12" bestFit="1" customWidth="1"/>
    <col min="13" max="13" width="10.7109375" style="12" bestFit="1" customWidth="1"/>
    <col min="14" max="16384" width="9.140625" style="12"/>
  </cols>
  <sheetData>
    <row r="1" spans="1:11" ht="18.75">
      <c r="A1" s="83" t="s">
        <v>2</v>
      </c>
      <c r="B1" s="83"/>
      <c r="C1" s="83"/>
      <c r="D1" s="83"/>
      <c r="E1" s="83"/>
      <c r="F1" s="83"/>
      <c r="G1" s="83"/>
      <c r="H1" s="83"/>
      <c r="I1" s="83"/>
      <c r="J1" s="83"/>
      <c r="K1" s="83"/>
    </row>
    <row r="2" spans="1:11" ht="18.75">
      <c r="A2" s="83" t="s">
        <v>0</v>
      </c>
      <c r="B2" s="83"/>
      <c r="C2" s="83"/>
      <c r="D2" s="83"/>
      <c r="E2" s="83"/>
      <c r="F2" s="83"/>
      <c r="G2" s="83"/>
      <c r="H2" s="83"/>
      <c r="I2" s="83"/>
      <c r="J2" s="83"/>
      <c r="K2" s="83"/>
    </row>
    <row r="3" spans="1:11">
      <c r="A3" s="93" t="s">
        <v>10</v>
      </c>
      <c r="B3" s="93"/>
      <c r="C3" s="93"/>
      <c r="D3" s="93"/>
      <c r="E3" s="93"/>
      <c r="F3" s="93"/>
      <c r="G3" s="93"/>
      <c r="H3" s="93"/>
      <c r="I3" s="93"/>
      <c r="J3" s="93"/>
      <c r="K3" s="93"/>
    </row>
    <row r="4" spans="1:11">
      <c r="A4" s="93"/>
      <c r="B4" s="93"/>
      <c r="C4" s="93"/>
      <c r="D4" s="93"/>
      <c r="E4" s="93"/>
      <c r="F4" s="93"/>
      <c r="G4" s="93"/>
      <c r="H4" s="93"/>
      <c r="I4" s="93"/>
      <c r="J4" s="93"/>
      <c r="K4" s="93"/>
    </row>
    <row r="5" spans="1:11">
      <c r="A5" s="19"/>
      <c r="B5" s="19"/>
      <c r="C5" s="19"/>
      <c r="D5" s="19"/>
      <c r="E5" s="19"/>
      <c r="F5" s="19"/>
      <c r="G5" s="19"/>
      <c r="H5" s="38"/>
      <c r="I5" s="38"/>
      <c r="J5" s="19"/>
      <c r="K5" s="39"/>
    </row>
    <row r="6" spans="1:11">
      <c r="A6" s="93" t="s">
        <v>76</v>
      </c>
      <c r="B6" s="93"/>
      <c r="C6" s="93"/>
      <c r="D6" s="93"/>
      <c r="E6" s="93"/>
      <c r="F6" s="93"/>
      <c r="G6" s="93"/>
      <c r="H6" s="93"/>
      <c r="I6" s="93"/>
      <c r="J6" s="93"/>
      <c r="K6" s="93"/>
    </row>
    <row r="7" spans="1:11" ht="18.75" thickBot="1">
      <c r="A7" s="20"/>
      <c r="B7" s="20"/>
      <c r="C7" s="20"/>
      <c r="D7" s="20"/>
      <c r="E7" s="20"/>
      <c r="F7" s="20"/>
      <c r="G7" s="20"/>
      <c r="H7" s="35"/>
      <c r="I7" s="35"/>
      <c r="J7" s="20"/>
      <c r="K7" s="40"/>
    </row>
    <row r="8" spans="1:11" ht="19.5" thickTop="1" thickBot="1">
      <c r="A8" s="20"/>
      <c r="B8" s="66"/>
      <c r="C8" s="84" t="s">
        <v>23</v>
      </c>
      <c r="D8" s="85"/>
      <c r="E8" s="84"/>
      <c r="F8" s="84"/>
      <c r="G8" s="84"/>
      <c r="H8" s="84"/>
      <c r="I8" s="84"/>
      <c r="J8" s="86"/>
      <c r="K8" s="22"/>
    </row>
    <row r="9" spans="1:11" ht="36">
      <c r="A9" s="41" t="s">
        <v>1</v>
      </c>
      <c r="B9" s="30" t="s">
        <v>3</v>
      </c>
      <c r="C9" s="74" t="s">
        <v>3</v>
      </c>
      <c r="D9" s="22" t="s">
        <v>4</v>
      </c>
      <c r="E9" s="21" t="s">
        <v>5</v>
      </c>
      <c r="F9" s="21" t="s">
        <v>9</v>
      </c>
      <c r="G9" s="21" t="s">
        <v>6</v>
      </c>
      <c r="H9" s="24" t="s">
        <v>7</v>
      </c>
      <c r="I9" s="24" t="s">
        <v>17</v>
      </c>
      <c r="J9" s="21" t="s">
        <v>8</v>
      </c>
      <c r="K9" s="43" t="s">
        <v>27</v>
      </c>
    </row>
    <row r="10" spans="1:11">
      <c r="A10" s="44">
        <v>1</v>
      </c>
      <c r="B10" s="30"/>
      <c r="C10" s="74" t="s">
        <v>37</v>
      </c>
      <c r="D10" s="22">
        <v>13780</v>
      </c>
      <c r="E10" s="21" t="s">
        <v>54</v>
      </c>
      <c r="F10" s="21" t="s">
        <v>39</v>
      </c>
      <c r="G10" s="45" t="s">
        <v>57</v>
      </c>
      <c r="H10" s="24">
        <v>152.16</v>
      </c>
      <c r="I10" s="24">
        <v>152.16</v>
      </c>
      <c r="J10" s="45" t="s">
        <v>41</v>
      </c>
      <c r="K10" s="46" t="s">
        <v>59</v>
      </c>
    </row>
    <row r="11" spans="1:11">
      <c r="A11" s="44">
        <v>2</v>
      </c>
      <c r="B11" s="30"/>
      <c r="C11" s="74" t="s">
        <v>37</v>
      </c>
      <c r="D11" s="22">
        <v>13780</v>
      </c>
      <c r="E11" s="21">
        <v>48562024</v>
      </c>
      <c r="F11" s="21" t="s">
        <v>39</v>
      </c>
      <c r="G11" s="45">
        <v>45634</v>
      </c>
      <c r="H11" s="24">
        <v>165.36</v>
      </c>
      <c r="I11" s="24">
        <v>165.36</v>
      </c>
      <c r="J11" s="45" t="s">
        <v>41</v>
      </c>
      <c r="K11" s="46" t="s">
        <v>60</v>
      </c>
    </row>
    <row r="12" spans="1:11">
      <c r="A12" s="44">
        <v>3</v>
      </c>
      <c r="B12" s="30"/>
      <c r="C12" s="74" t="s">
        <v>61</v>
      </c>
      <c r="D12" s="22">
        <v>14040</v>
      </c>
      <c r="E12" s="21" t="s">
        <v>62</v>
      </c>
      <c r="F12" s="21" t="s">
        <v>63</v>
      </c>
      <c r="G12" s="45" t="s">
        <v>64</v>
      </c>
      <c r="H12" s="24">
        <v>153.65</v>
      </c>
      <c r="I12" s="24">
        <v>153.65</v>
      </c>
      <c r="J12" s="45" t="s">
        <v>41</v>
      </c>
      <c r="K12" s="46" t="s">
        <v>65</v>
      </c>
    </row>
    <row r="13" spans="1:11">
      <c r="A13" s="44">
        <v>4</v>
      </c>
      <c r="B13" s="30"/>
      <c r="C13" s="74" t="s">
        <v>61</v>
      </c>
      <c r="D13" s="22">
        <v>14040</v>
      </c>
      <c r="E13" s="21" t="s">
        <v>67</v>
      </c>
      <c r="F13" s="21" t="s">
        <v>63</v>
      </c>
      <c r="G13" s="45" t="s">
        <v>64</v>
      </c>
      <c r="H13" s="24">
        <v>333.65</v>
      </c>
      <c r="I13" s="24">
        <v>333.65</v>
      </c>
      <c r="J13" s="45" t="s">
        <v>41</v>
      </c>
      <c r="K13" s="46" t="s">
        <v>66</v>
      </c>
    </row>
    <row r="14" spans="1:11">
      <c r="A14" s="44">
        <v>5</v>
      </c>
      <c r="B14" s="30"/>
      <c r="C14" s="74" t="s">
        <v>68</v>
      </c>
      <c r="D14" s="22">
        <v>13131</v>
      </c>
      <c r="E14" s="21">
        <v>111</v>
      </c>
      <c r="F14" s="21" t="s">
        <v>69</v>
      </c>
      <c r="G14" s="45" t="s">
        <v>41</v>
      </c>
      <c r="H14" s="24">
        <v>32</v>
      </c>
      <c r="I14" s="24">
        <v>32</v>
      </c>
      <c r="J14" s="45" t="s">
        <v>41</v>
      </c>
      <c r="K14" s="46" t="s">
        <v>70</v>
      </c>
    </row>
    <row r="15" spans="1:11">
      <c r="A15" s="44">
        <v>6</v>
      </c>
      <c r="B15" s="30"/>
      <c r="C15" s="74" t="s">
        <v>74</v>
      </c>
      <c r="D15" s="22">
        <v>13320</v>
      </c>
      <c r="E15" s="45" t="s">
        <v>72</v>
      </c>
      <c r="F15" s="21" t="s">
        <v>73</v>
      </c>
      <c r="G15" s="45">
        <v>45421</v>
      </c>
      <c r="H15" s="24">
        <v>273.85000000000002</v>
      </c>
      <c r="I15" s="24">
        <v>273.85000000000002</v>
      </c>
      <c r="J15" s="45" t="s">
        <v>41</v>
      </c>
      <c r="K15" s="46" t="s">
        <v>71</v>
      </c>
    </row>
    <row r="16" spans="1:11" ht="18.75" thickBot="1">
      <c r="A16" s="44">
        <v>7</v>
      </c>
      <c r="B16" s="30"/>
      <c r="C16" s="74" t="s">
        <v>33</v>
      </c>
      <c r="D16" s="22">
        <v>13330</v>
      </c>
      <c r="E16" s="67">
        <v>45505</v>
      </c>
      <c r="F16" s="21" t="s">
        <v>34</v>
      </c>
      <c r="G16" s="45">
        <v>45574</v>
      </c>
      <c r="H16" s="24">
        <v>3.3</v>
      </c>
      <c r="I16" s="24">
        <v>3.3</v>
      </c>
      <c r="J16" s="45" t="s">
        <v>41</v>
      </c>
      <c r="K16" s="46" t="s">
        <v>75</v>
      </c>
    </row>
    <row r="17" spans="1:14" ht="21" customHeight="1" thickBot="1">
      <c r="A17" s="20"/>
      <c r="B17" s="20"/>
      <c r="C17" s="20"/>
      <c r="D17" s="20"/>
      <c r="E17" s="20"/>
      <c r="F17" s="88" t="s">
        <v>26</v>
      </c>
      <c r="G17" s="89"/>
      <c r="H17" s="90"/>
      <c r="I17" s="37">
        <f>SUM(I10:I16)</f>
        <v>1113.97</v>
      </c>
      <c r="J17" s="20"/>
      <c r="K17" s="40"/>
    </row>
    <row r="18" spans="1:14" ht="21" customHeight="1">
      <c r="A18" s="20"/>
      <c r="B18" s="20"/>
      <c r="C18" s="20"/>
      <c r="D18" s="20"/>
      <c r="E18" s="20"/>
      <c r="F18" s="20"/>
      <c r="G18" s="20"/>
      <c r="H18" s="49"/>
      <c r="I18" s="49"/>
      <c r="J18" s="20"/>
      <c r="K18" s="40"/>
    </row>
    <row r="19" spans="1:14" ht="21" customHeight="1" thickBot="1">
      <c r="A19" s="20"/>
      <c r="B19" s="40"/>
      <c r="C19" s="20"/>
      <c r="D19" s="20"/>
      <c r="E19" s="20"/>
      <c r="F19" s="20"/>
      <c r="G19" s="20"/>
      <c r="H19" s="35"/>
      <c r="I19" s="35"/>
      <c r="J19" s="20"/>
      <c r="K19" s="40"/>
    </row>
    <row r="20" spans="1:14" ht="18.75" thickBot="1">
      <c r="A20" s="20"/>
      <c r="B20" s="20"/>
      <c r="C20" s="80" t="s">
        <v>22</v>
      </c>
      <c r="D20" s="81"/>
      <c r="E20" s="81"/>
      <c r="F20" s="81"/>
      <c r="G20" s="81"/>
      <c r="H20" s="81"/>
      <c r="I20" s="81"/>
      <c r="J20" s="87"/>
      <c r="K20" s="40"/>
    </row>
    <row r="21" spans="1:14" ht="36">
      <c r="A21" s="41" t="s">
        <v>1</v>
      </c>
      <c r="B21" s="30" t="s">
        <v>3</v>
      </c>
      <c r="C21" s="74" t="s">
        <v>3</v>
      </c>
      <c r="D21" s="42" t="s">
        <v>4</v>
      </c>
      <c r="E21" s="21" t="s">
        <v>5</v>
      </c>
      <c r="F21" s="21" t="s">
        <v>9</v>
      </c>
      <c r="G21" s="21" t="s">
        <v>6</v>
      </c>
      <c r="H21" s="24" t="s">
        <v>7</v>
      </c>
      <c r="I21" s="24" t="s">
        <v>17</v>
      </c>
      <c r="J21" s="21" t="s">
        <v>8</v>
      </c>
      <c r="K21" s="50" t="s">
        <v>27</v>
      </c>
      <c r="L21" s="13"/>
      <c r="M21" s="13"/>
      <c r="N21" s="13"/>
    </row>
    <row r="22" spans="1:14">
      <c r="A22" s="44">
        <v>1</v>
      </c>
      <c r="B22" s="48"/>
      <c r="C22" s="74" t="s">
        <v>37</v>
      </c>
      <c r="D22" s="22">
        <v>13780</v>
      </c>
      <c r="E22" s="23" t="s">
        <v>38</v>
      </c>
      <c r="F22" s="21" t="s">
        <v>39</v>
      </c>
      <c r="G22" s="23" t="s">
        <v>40</v>
      </c>
      <c r="H22" s="36">
        <v>423.32</v>
      </c>
      <c r="I22" s="36">
        <v>423.32</v>
      </c>
      <c r="J22" s="45" t="s">
        <v>41</v>
      </c>
      <c r="K22" s="47" t="s">
        <v>43</v>
      </c>
    </row>
    <row r="23" spans="1:14">
      <c r="A23" s="44">
        <v>2</v>
      </c>
      <c r="B23" s="48"/>
      <c r="C23" s="74" t="s">
        <v>37</v>
      </c>
      <c r="D23" s="22">
        <v>13780</v>
      </c>
      <c r="E23" s="23"/>
      <c r="F23" s="21" t="s">
        <v>39</v>
      </c>
      <c r="G23" s="23" t="s">
        <v>40</v>
      </c>
      <c r="H23" s="36">
        <v>365.83</v>
      </c>
      <c r="I23" s="36">
        <v>365.83</v>
      </c>
      <c r="J23" s="45" t="s">
        <v>41</v>
      </c>
      <c r="K23" s="47" t="s">
        <v>42</v>
      </c>
    </row>
    <row r="24" spans="1:14" ht="18.75" thickBot="1">
      <c r="A24" s="44"/>
      <c r="B24" s="48"/>
      <c r="C24" s="74"/>
      <c r="D24" s="22"/>
      <c r="E24" s="23"/>
      <c r="F24" s="21"/>
      <c r="G24" s="23"/>
      <c r="H24" s="36"/>
      <c r="I24" s="36"/>
      <c r="J24" s="45"/>
      <c r="K24" s="47"/>
    </row>
    <row r="25" spans="1:14" ht="18.75" thickBot="1">
      <c r="A25" s="20"/>
      <c r="B25" s="20"/>
      <c r="C25" s="20"/>
      <c r="D25" s="20"/>
      <c r="E25" s="20"/>
      <c r="F25" s="20"/>
      <c r="G25" s="80" t="s">
        <v>18</v>
      </c>
      <c r="H25" s="82"/>
      <c r="I25" s="51">
        <f>SUM(I22:I24)</f>
        <v>789.15</v>
      </c>
      <c r="J25" s="20"/>
      <c r="K25" s="40"/>
    </row>
    <row r="26" spans="1:14">
      <c r="A26" s="20"/>
      <c r="B26" s="20"/>
      <c r="C26" s="20"/>
      <c r="D26" s="20"/>
      <c r="E26" s="20"/>
      <c r="F26" s="20"/>
      <c r="G26" s="34"/>
      <c r="H26" s="34"/>
      <c r="I26" s="49"/>
      <c r="J26" s="20"/>
      <c r="K26" s="40"/>
    </row>
    <row r="27" spans="1:14">
      <c r="A27" s="20"/>
      <c r="B27" s="20"/>
      <c r="C27" s="20"/>
      <c r="D27" s="20"/>
      <c r="E27" s="20"/>
      <c r="F27" s="20"/>
      <c r="G27" s="20"/>
      <c r="H27" s="49"/>
      <c r="I27" s="49"/>
      <c r="J27" s="29"/>
      <c r="K27" s="20"/>
    </row>
    <row r="28" spans="1:14">
      <c r="A28" s="20"/>
      <c r="B28" s="20"/>
      <c r="C28" s="20"/>
      <c r="D28" s="20"/>
      <c r="E28" s="20"/>
      <c r="F28" s="20"/>
      <c r="G28" s="20"/>
      <c r="H28" s="35"/>
      <c r="I28" s="35"/>
      <c r="J28" s="29"/>
      <c r="K28" s="40"/>
    </row>
    <row r="29" spans="1:14" ht="18.75" thickBot="1">
      <c r="A29" s="20"/>
      <c r="B29" s="20"/>
      <c r="C29" s="77" t="s">
        <v>20</v>
      </c>
      <c r="D29" s="78"/>
      <c r="E29" s="78"/>
      <c r="F29" s="78"/>
      <c r="G29" s="78"/>
      <c r="H29" s="78"/>
      <c r="I29" s="78"/>
      <c r="J29" s="79"/>
      <c r="K29" s="40"/>
    </row>
    <row r="30" spans="1:14" ht="36">
      <c r="A30" s="52" t="s">
        <v>1</v>
      </c>
      <c r="B30" s="53" t="s">
        <v>3</v>
      </c>
      <c r="C30" s="74" t="s">
        <v>3</v>
      </c>
      <c r="D30" s="22" t="s">
        <v>4</v>
      </c>
      <c r="E30" s="22" t="s">
        <v>5</v>
      </c>
      <c r="F30" s="22" t="s">
        <v>9</v>
      </c>
      <c r="G30" s="26" t="s">
        <v>6</v>
      </c>
      <c r="H30" s="54" t="s">
        <v>7</v>
      </c>
      <c r="I30" s="54" t="s">
        <v>17</v>
      </c>
      <c r="J30" s="26" t="s">
        <v>8</v>
      </c>
      <c r="K30" s="27" t="s">
        <v>27</v>
      </c>
    </row>
    <row r="31" spans="1:14">
      <c r="A31" s="22">
        <v>1</v>
      </c>
      <c r="B31" s="55"/>
      <c r="C31" s="74" t="s">
        <v>44</v>
      </c>
      <c r="D31" s="22">
        <v>13460</v>
      </c>
      <c r="E31" s="56" t="s">
        <v>45</v>
      </c>
      <c r="F31" s="56" t="s">
        <v>46</v>
      </c>
      <c r="G31" s="56">
        <v>45393</v>
      </c>
      <c r="H31" s="36">
        <v>497.98</v>
      </c>
      <c r="I31" s="36">
        <v>497.98</v>
      </c>
      <c r="J31" s="22" t="s">
        <v>41</v>
      </c>
      <c r="K31" s="22" t="s">
        <v>47</v>
      </c>
    </row>
    <row r="32" spans="1:14">
      <c r="A32" s="22"/>
      <c r="B32" s="55"/>
      <c r="C32" s="74"/>
      <c r="D32" s="22"/>
      <c r="E32" s="22"/>
      <c r="F32" s="22"/>
      <c r="G32" s="22"/>
      <c r="H32" s="36"/>
      <c r="I32" s="36"/>
      <c r="J32" s="22"/>
      <c r="K32" s="22"/>
    </row>
    <row r="33" spans="1:11" ht="18.75" thickBot="1">
      <c r="A33" s="20"/>
      <c r="B33" s="20"/>
      <c r="C33" s="20"/>
      <c r="D33" s="20"/>
      <c r="E33" s="20"/>
      <c r="F33" s="20"/>
      <c r="G33" s="75" t="s">
        <v>21</v>
      </c>
      <c r="H33" s="76"/>
      <c r="I33" s="51">
        <f>SUM(I31:I32)</f>
        <v>497.98</v>
      </c>
      <c r="J33" s="29"/>
      <c r="K33" s="40"/>
    </row>
    <row r="34" spans="1:11">
      <c r="A34" s="20"/>
      <c r="B34" s="20"/>
      <c r="C34" s="20"/>
      <c r="D34" s="20"/>
      <c r="E34" s="20"/>
      <c r="F34" s="20"/>
      <c r="G34" s="20"/>
      <c r="H34" s="49"/>
      <c r="I34" s="49"/>
      <c r="J34" s="29"/>
      <c r="K34" s="40"/>
    </row>
    <row r="35" spans="1:11">
      <c r="A35" s="20"/>
      <c r="B35" s="20"/>
      <c r="C35" s="20"/>
      <c r="D35" s="20"/>
      <c r="E35" s="20"/>
      <c r="F35" s="20"/>
      <c r="G35" s="20"/>
      <c r="H35" s="49"/>
      <c r="I35" s="49"/>
      <c r="J35" s="29"/>
      <c r="K35" s="40"/>
    </row>
    <row r="36" spans="1:11">
      <c r="A36" s="20"/>
      <c r="B36" s="20"/>
      <c r="C36" s="20"/>
      <c r="D36" s="20"/>
      <c r="E36" s="20"/>
      <c r="F36" s="20"/>
      <c r="G36" s="20"/>
      <c r="H36" s="49"/>
      <c r="I36" s="49"/>
      <c r="J36" s="29"/>
      <c r="K36" s="40"/>
    </row>
    <row r="37" spans="1:11">
      <c r="A37" s="20"/>
      <c r="B37" s="20"/>
      <c r="C37" s="20"/>
      <c r="D37" s="20"/>
      <c r="E37" s="20"/>
      <c r="F37" s="20"/>
      <c r="G37" s="20"/>
      <c r="H37" s="35"/>
      <c r="I37" s="35"/>
      <c r="J37" s="29"/>
      <c r="K37" s="40"/>
    </row>
    <row r="38" spans="1:11">
      <c r="A38" s="20"/>
      <c r="B38" s="20"/>
      <c r="C38" s="20"/>
      <c r="D38" s="20"/>
      <c r="E38" s="28"/>
      <c r="F38" s="29"/>
      <c r="G38" s="57"/>
      <c r="H38" s="49"/>
      <c r="I38" s="58"/>
      <c r="J38" s="29"/>
      <c r="K38" s="59"/>
    </row>
    <row r="39" spans="1:11" ht="18.75" thickBot="1">
      <c r="A39" s="20"/>
      <c r="B39" s="20"/>
      <c r="C39" s="63" t="s">
        <v>19</v>
      </c>
      <c r="D39" s="64"/>
      <c r="E39" s="64"/>
      <c r="F39" s="64"/>
      <c r="G39" s="64"/>
      <c r="H39" s="60"/>
      <c r="I39" s="60"/>
      <c r="J39" s="65"/>
      <c r="K39" s="40"/>
    </row>
    <row r="40" spans="1:11" ht="36">
      <c r="A40" s="22" t="s">
        <v>1</v>
      </c>
      <c r="B40" s="53" t="s">
        <v>3</v>
      </c>
      <c r="C40" s="30" t="s">
        <v>3</v>
      </c>
      <c r="D40" s="22" t="s">
        <v>4</v>
      </c>
      <c r="E40" s="22" t="s">
        <v>5</v>
      </c>
      <c r="F40" s="22" t="s">
        <v>9</v>
      </c>
      <c r="G40" s="22" t="s">
        <v>6</v>
      </c>
      <c r="H40" s="36" t="s">
        <v>7</v>
      </c>
      <c r="I40" s="36" t="s">
        <v>17</v>
      </c>
      <c r="J40" s="22" t="s">
        <v>8</v>
      </c>
      <c r="K40" s="27" t="s">
        <v>27</v>
      </c>
    </row>
    <row r="41" spans="1:11">
      <c r="A41" s="22">
        <v>1</v>
      </c>
      <c r="B41" s="34"/>
      <c r="C41" s="30" t="s">
        <v>37</v>
      </c>
      <c r="D41" s="22">
        <v>13780</v>
      </c>
      <c r="E41" s="22" t="s">
        <v>54</v>
      </c>
      <c r="F41" s="22" t="s">
        <v>55</v>
      </c>
      <c r="G41" s="56">
        <v>45634</v>
      </c>
      <c r="H41" s="36">
        <v>69.44</v>
      </c>
      <c r="I41" s="36">
        <v>69.44</v>
      </c>
      <c r="J41" s="22" t="s">
        <v>41</v>
      </c>
      <c r="K41" s="27" t="s">
        <v>56</v>
      </c>
    </row>
    <row r="42" spans="1:11" ht="18.75" thickBot="1">
      <c r="A42" s="22"/>
      <c r="B42" s="34"/>
      <c r="C42" s="30"/>
      <c r="D42" s="22"/>
      <c r="E42" s="22"/>
      <c r="F42" s="22"/>
      <c r="G42" s="22"/>
      <c r="H42" s="36"/>
      <c r="I42" s="36"/>
      <c r="J42" s="22"/>
      <c r="K42" s="27"/>
    </row>
    <row r="43" spans="1:11" ht="18.75" thickBot="1">
      <c r="A43" s="68"/>
      <c r="B43" s="20"/>
      <c r="C43" s="68"/>
      <c r="D43" s="68"/>
      <c r="E43" s="69"/>
      <c r="F43" s="80" t="s">
        <v>35</v>
      </c>
      <c r="G43" s="81"/>
      <c r="H43" s="82"/>
      <c r="I43" s="37" t="e">
        <f>SUM(#REF!)</f>
        <v>#REF!</v>
      </c>
      <c r="J43" s="73"/>
      <c r="K43" s="73"/>
    </row>
    <row r="44" spans="1:11">
      <c r="A44" s="68"/>
      <c r="B44" s="20"/>
      <c r="C44" s="68"/>
      <c r="D44" s="68"/>
      <c r="E44" s="69"/>
      <c r="F44" s="68"/>
      <c r="G44" s="70"/>
      <c r="H44" s="71"/>
      <c r="I44" s="72"/>
      <c r="J44" s="73"/>
      <c r="K44" s="73"/>
    </row>
    <row r="45" spans="1:11">
      <c r="A45" s="68"/>
      <c r="B45" s="20"/>
      <c r="C45" s="68"/>
      <c r="D45" s="68"/>
      <c r="E45" s="69"/>
      <c r="F45" s="68"/>
      <c r="G45" s="70"/>
      <c r="H45" s="71"/>
      <c r="I45" s="72"/>
      <c r="J45" s="73"/>
      <c r="K45" s="73"/>
    </row>
    <row r="46" spans="1:11">
      <c r="A46" s="68"/>
      <c r="B46" s="20"/>
      <c r="C46" s="68"/>
      <c r="D46" s="68"/>
      <c r="E46" s="69"/>
      <c r="F46" s="68"/>
      <c r="G46" s="70"/>
      <c r="H46" s="71"/>
      <c r="I46" s="72"/>
      <c r="J46" s="73"/>
      <c r="K46" s="73"/>
    </row>
    <row r="47" spans="1:11" ht="18.75" thickBot="1">
      <c r="A47" s="20"/>
      <c r="B47" s="20"/>
      <c r="C47" s="77" t="s">
        <v>24</v>
      </c>
      <c r="D47" s="78"/>
      <c r="E47" s="78"/>
      <c r="F47" s="78"/>
      <c r="G47" s="78"/>
      <c r="H47" s="78"/>
      <c r="I47" s="78"/>
      <c r="J47" s="79"/>
      <c r="K47" s="73"/>
    </row>
    <row r="48" spans="1:11" ht="36">
      <c r="A48" s="52" t="s">
        <v>1</v>
      </c>
      <c r="B48" s="53" t="s">
        <v>3</v>
      </c>
      <c r="C48" s="33" t="s">
        <v>3</v>
      </c>
      <c r="D48" s="22" t="s">
        <v>4</v>
      </c>
      <c r="E48" s="22" t="s">
        <v>5</v>
      </c>
      <c r="F48" s="22" t="s">
        <v>9</v>
      </c>
      <c r="G48" s="22" t="s">
        <v>6</v>
      </c>
      <c r="H48" s="36" t="s">
        <v>7</v>
      </c>
      <c r="I48" s="36" t="s">
        <v>17</v>
      </c>
      <c r="J48" s="22" t="s">
        <v>8</v>
      </c>
      <c r="K48" s="27" t="s">
        <v>27</v>
      </c>
    </row>
    <row r="49" spans="1:11">
      <c r="A49" s="22">
        <v>1</v>
      </c>
      <c r="B49" s="55"/>
      <c r="C49" s="33" t="s">
        <v>28</v>
      </c>
      <c r="D49" s="22">
        <v>13610</v>
      </c>
      <c r="E49" s="22">
        <v>111</v>
      </c>
      <c r="F49" s="22" t="s">
        <v>30</v>
      </c>
      <c r="G49" s="22" t="s">
        <v>57</v>
      </c>
      <c r="H49" s="36">
        <v>33</v>
      </c>
      <c r="I49" s="36">
        <v>33</v>
      </c>
      <c r="J49" s="22" t="s">
        <v>41</v>
      </c>
      <c r="K49" s="27" t="s">
        <v>58</v>
      </c>
    </row>
    <row r="50" spans="1:11" ht="18.75" thickBot="1">
      <c r="A50" s="22"/>
      <c r="B50" s="55"/>
      <c r="C50" s="33"/>
      <c r="D50" s="22"/>
      <c r="E50" s="22"/>
      <c r="F50" s="22"/>
      <c r="G50" s="22"/>
      <c r="H50" s="36"/>
      <c r="I50" s="36"/>
      <c r="J50" s="22"/>
      <c r="K50" s="27"/>
    </row>
    <row r="51" spans="1:11" ht="18.75" thickBot="1">
      <c r="A51" s="68"/>
      <c r="B51" s="34"/>
      <c r="C51" s="34"/>
      <c r="D51" s="68"/>
      <c r="E51" s="68"/>
      <c r="F51" s="80" t="s">
        <v>36</v>
      </c>
      <c r="G51" s="81"/>
      <c r="H51" s="82"/>
      <c r="I51" s="36">
        <f>SUM(I49:I50)</f>
        <v>33</v>
      </c>
      <c r="J51" s="68"/>
      <c r="K51" s="40"/>
    </row>
    <row r="52" spans="1:11">
      <c r="A52" s="20"/>
      <c r="B52" s="20"/>
      <c r="C52" s="20"/>
      <c r="D52" s="20"/>
      <c r="E52" s="29"/>
      <c r="F52" s="29"/>
      <c r="G52" s="29"/>
      <c r="H52" s="49"/>
      <c r="I52" s="49"/>
      <c r="J52" s="29"/>
      <c r="K52" s="59"/>
    </row>
    <row r="53" spans="1:11" ht="18.75" thickBot="1">
      <c r="A53" s="22" t="s">
        <v>1</v>
      </c>
      <c r="B53" s="20"/>
      <c r="C53" s="77" t="s">
        <v>25</v>
      </c>
      <c r="D53" s="78"/>
      <c r="E53" s="78"/>
      <c r="F53" s="78"/>
      <c r="G53" s="78"/>
      <c r="H53" s="78"/>
      <c r="I53" s="78"/>
      <c r="J53" s="79"/>
      <c r="K53" s="40"/>
    </row>
    <row r="54" spans="1:11" ht="36">
      <c r="A54" s="22"/>
      <c r="B54" s="53" t="s">
        <v>3</v>
      </c>
      <c r="C54" s="74" t="s">
        <v>3</v>
      </c>
      <c r="D54" s="22" t="s">
        <v>4</v>
      </c>
      <c r="E54" s="22" t="s">
        <v>5</v>
      </c>
      <c r="F54" s="22" t="s">
        <v>9</v>
      </c>
      <c r="G54" s="22" t="s">
        <v>6</v>
      </c>
      <c r="H54" s="36" t="s">
        <v>7</v>
      </c>
      <c r="I54" s="36" t="s">
        <v>17</v>
      </c>
      <c r="J54" s="22" t="s">
        <v>8</v>
      </c>
      <c r="K54" s="22" t="s">
        <v>27</v>
      </c>
    </row>
    <row r="55" spans="1:11">
      <c r="A55" s="22">
        <v>1</v>
      </c>
      <c r="B55" s="55"/>
      <c r="C55" s="74" t="s">
        <v>48</v>
      </c>
      <c r="D55" s="22">
        <v>14010</v>
      </c>
      <c r="E55" s="22" t="s">
        <v>53</v>
      </c>
      <c r="F55" s="22" t="s">
        <v>49</v>
      </c>
      <c r="G55" s="56">
        <v>45391</v>
      </c>
      <c r="H55" s="36">
        <v>26</v>
      </c>
      <c r="I55" s="36">
        <v>26</v>
      </c>
      <c r="J55" s="22" t="s">
        <v>41</v>
      </c>
      <c r="K55" s="22" t="s">
        <v>50</v>
      </c>
    </row>
    <row r="56" spans="1:11">
      <c r="A56" s="22">
        <v>2</v>
      </c>
      <c r="B56" s="55"/>
      <c r="C56" s="74" t="s">
        <v>48</v>
      </c>
      <c r="D56" s="22">
        <v>14010</v>
      </c>
      <c r="E56" s="22" t="s">
        <v>52</v>
      </c>
      <c r="F56" s="22" t="s">
        <v>49</v>
      </c>
      <c r="G56" s="22" t="s">
        <v>32</v>
      </c>
      <c r="H56" s="36">
        <v>4.75</v>
      </c>
      <c r="I56" s="36">
        <v>4.75</v>
      </c>
      <c r="J56" s="22" t="s">
        <v>41</v>
      </c>
      <c r="K56" s="22" t="s">
        <v>51</v>
      </c>
    </row>
    <row r="57" spans="1:11">
      <c r="A57" s="22"/>
      <c r="B57" s="55"/>
      <c r="C57" s="74"/>
      <c r="D57" s="22"/>
      <c r="E57" s="22"/>
      <c r="F57" s="22"/>
      <c r="G57" s="22"/>
      <c r="H57" s="36"/>
      <c r="I57" s="36"/>
      <c r="J57" s="22"/>
      <c r="K57" s="22"/>
    </row>
    <row r="58" spans="1:11" ht="18.75" thickBot="1">
      <c r="A58" s="20"/>
      <c r="B58" s="20"/>
      <c r="C58" s="31"/>
      <c r="D58" s="61"/>
      <c r="E58" s="20"/>
      <c r="F58" s="74" t="s">
        <v>31</v>
      </c>
      <c r="G58" s="32"/>
      <c r="H58" s="32"/>
      <c r="I58" s="62">
        <f>SUM(I55:I57)</f>
        <v>30.75</v>
      </c>
      <c r="J58" s="51">
        <f>SUM(K60)</f>
        <v>0</v>
      </c>
      <c r="K58" s="59"/>
    </row>
    <row r="59" spans="1:11">
      <c r="A59" s="20"/>
      <c r="B59" s="20"/>
      <c r="C59" s="31"/>
      <c r="D59" s="61"/>
      <c r="E59" s="20"/>
      <c r="F59" s="20"/>
      <c r="G59" s="20"/>
      <c r="H59" s="35"/>
      <c r="I59" s="35"/>
      <c r="J59" s="29"/>
      <c r="K59" s="59"/>
    </row>
    <row r="60" spans="1:11" ht="18.75" thickBot="1">
      <c r="A60" s="19"/>
      <c r="B60" s="19"/>
      <c r="C60" s="19"/>
      <c r="D60" s="19"/>
      <c r="E60" s="19"/>
      <c r="F60" s="19"/>
      <c r="G60" s="19"/>
      <c r="H60" s="38"/>
      <c r="I60" s="38"/>
      <c r="J60" s="19"/>
      <c r="K60" s="39"/>
    </row>
    <row r="61" spans="1:11" s="91" customFormat="1" ht="19.5" thickTop="1" thickBot="1">
      <c r="A61" s="35"/>
      <c r="B61" s="94"/>
      <c r="C61" s="95" t="s">
        <v>77</v>
      </c>
      <c r="D61" s="95"/>
      <c r="E61" s="95"/>
      <c r="F61" s="95"/>
      <c r="G61" s="95"/>
      <c r="H61" s="95"/>
      <c r="I61" s="95"/>
      <c r="J61" s="96"/>
      <c r="K61" s="36"/>
    </row>
    <row r="62" spans="1:11" s="92" customFormat="1" ht="34.5" customHeight="1">
      <c r="A62" s="97" t="s">
        <v>1</v>
      </c>
      <c r="B62" s="98" t="s">
        <v>3</v>
      </c>
      <c r="C62" s="99" t="s">
        <v>3</v>
      </c>
      <c r="D62" s="100" t="s">
        <v>4</v>
      </c>
      <c r="E62" s="101" t="s">
        <v>5</v>
      </c>
      <c r="F62" s="101" t="s">
        <v>9</v>
      </c>
      <c r="G62" s="102" t="s">
        <v>6</v>
      </c>
      <c r="H62" s="103" t="s">
        <v>7</v>
      </c>
      <c r="I62" s="103" t="s">
        <v>17</v>
      </c>
      <c r="J62" s="104" t="s">
        <v>8</v>
      </c>
      <c r="K62" s="105" t="s">
        <v>27</v>
      </c>
    </row>
    <row r="63" spans="1:11" s="91" customFormat="1" ht="18.75" customHeight="1">
      <c r="A63" s="106">
        <v>1</v>
      </c>
      <c r="B63" s="107"/>
      <c r="C63" s="25" t="s">
        <v>78</v>
      </c>
      <c r="D63" s="108">
        <v>13953</v>
      </c>
      <c r="E63" s="109" t="s">
        <v>79</v>
      </c>
      <c r="F63" s="24" t="s">
        <v>80</v>
      </c>
      <c r="G63" s="110" t="s">
        <v>81</v>
      </c>
      <c r="H63" s="24">
        <v>324</v>
      </c>
      <c r="I63" s="24">
        <v>324</v>
      </c>
      <c r="J63" s="111">
        <v>45545</v>
      </c>
      <c r="K63" s="36" t="s">
        <v>82</v>
      </c>
    </row>
    <row r="64" spans="1:11" s="91" customFormat="1" ht="18.75" customHeight="1">
      <c r="A64" s="106">
        <v>2</v>
      </c>
      <c r="B64" s="107"/>
      <c r="C64" s="25" t="s">
        <v>83</v>
      </c>
      <c r="D64" s="108">
        <v>13953</v>
      </c>
      <c r="E64" s="109" t="s">
        <v>84</v>
      </c>
      <c r="F64" s="24" t="s">
        <v>85</v>
      </c>
      <c r="G64" s="110" t="s">
        <v>86</v>
      </c>
      <c r="H64" s="24">
        <v>54</v>
      </c>
      <c r="I64" s="24">
        <v>54</v>
      </c>
      <c r="J64" s="111">
        <v>45545</v>
      </c>
      <c r="K64" s="36" t="s">
        <v>87</v>
      </c>
    </row>
    <row r="65" spans="1:11" s="91" customFormat="1" ht="18.75" customHeight="1">
      <c r="A65" s="106">
        <v>3</v>
      </c>
      <c r="B65" s="107"/>
      <c r="C65" s="25" t="s">
        <v>88</v>
      </c>
      <c r="D65" s="108">
        <v>13420</v>
      </c>
      <c r="E65" s="109" t="s">
        <v>89</v>
      </c>
      <c r="F65" s="24" t="s">
        <v>90</v>
      </c>
      <c r="G65" s="110" t="s">
        <v>91</v>
      </c>
      <c r="H65" s="24">
        <v>150</v>
      </c>
      <c r="I65" s="24">
        <v>150</v>
      </c>
      <c r="J65" s="111">
        <v>45545</v>
      </c>
      <c r="K65" s="36" t="s">
        <v>92</v>
      </c>
    </row>
    <row r="66" spans="1:11" s="91" customFormat="1" ht="18.75" customHeight="1">
      <c r="A66" s="106">
        <v>4</v>
      </c>
      <c r="B66" s="107"/>
      <c r="C66" s="25" t="s">
        <v>93</v>
      </c>
      <c r="D66" s="108">
        <v>14150</v>
      </c>
      <c r="E66" s="109" t="s">
        <v>94</v>
      </c>
      <c r="F66" s="24" t="s">
        <v>95</v>
      </c>
      <c r="G66" s="110" t="s">
        <v>91</v>
      </c>
      <c r="H66" s="24">
        <v>130.80000000000001</v>
      </c>
      <c r="I66" s="24">
        <v>130.80000000000001</v>
      </c>
      <c r="J66" s="111">
        <v>45545</v>
      </c>
      <c r="K66" s="36" t="s">
        <v>96</v>
      </c>
    </row>
    <row r="67" spans="1:11" s="91" customFormat="1" ht="18.75" customHeight="1">
      <c r="A67" s="106">
        <v>5</v>
      </c>
      <c r="B67" s="107"/>
      <c r="C67" s="25" t="s">
        <v>97</v>
      </c>
      <c r="D67" s="108">
        <v>14110</v>
      </c>
      <c r="E67" s="109" t="s">
        <v>98</v>
      </c>
      <c r="F67" s="24" t="s">
        <v>99</v>
      </c>
      <c r="G67" s="110" t="s">
        <v>100</v>
      </c>
      <c r="H67" s="24">
        <v>135</v>
      </c>
      <c r="I67" s="24">
        <v>135</v>
      </c>
      <c r="J67" s="111">
        <v>45545</v>
      </c>
      <c r="K67" s="36" t="s">
        <v>101</v>
      </c>
    </row>
    <row r="68" spans="1:11" s="91" customFormat="1" ht="18.75" customHeight="1">
      <c r="A68" s="106">
        <v>6</v>
      </c>
      <c r="B68" s="107"/>
      <c r="C68" s="25" t="s">
        <v>102</v>
      </c>
      <c r="D68" s="108">
        <v>14150</v>
      </c>
      <c r="E68" s="109" t="s">
        <v>98</v>
      </c>
      <c r="F68" s="24" t="s">
        <v>99</v>
      </c>
      <c r="G68" s="110" t="s">
        <v>103</v>
      </c>
      <c r="H68" s="24">
        <v>10.8</v>
      </c>
      <c r="I68" s="24">
        <v>10.8</v>
      </c>
      <c r="J68" s="111">
        <v>45545</v>
      </c>
      <c r="K68" s="36" t="s">
        <v>101</v>
      </c>
    </row>
    <row r="69" spans="1:11" s="91" customFormat="1" ht="18.75" customHeight="1">
      <c r="A69" s="106">
        <v>7</v>
      </c>
      <c r="B69" s="107"/>
      <c r="C69" s="25" t="s">
        <v>104</v>
      </c>
      <c r="D69" s="108">
        <v>13210</v>
      </c>
      <c r="E69" s="109" t="s">
        <v>105</v>
      </c>
      <c r="F69" s="24" t="s">
        <v>106</v>
      </c>
      <c r="G69" s="110" t="s">
        <v>107</v>
      </c>
      <c r="H69" s="24">
        <v>208.85</v>
      </c>
      <c r="I69" s="24">
        <v>208.85</v>
      </c>
      <c r="J69" s="111">
        <v>45559</v>
      </c>
      <c r="K69" s="36" t="s">
        <v>108</v>
      </c>
    </row>
    <row r="70" spans="1:11" s="91" customFormat="1" ht="18.75" customHeight="1">
      <c r="A70" s="106">
        <v>8</v>
      </c>
      <c r="B70" s="107"/>
      <c r="C70" s="25" t="s">
        <v>104</v>
      </c>
      <c r="D70" s="108">
        <v>13210</v>
      </c>
      <c r="E70" s="109" t="s">
        <v>109</v>
      </c>
      <c r="F70" s="24" t="s">
        <v>106</v>
      </c>
      <c r="G70" s="110" t="s">
        <v>107</v>
      </c>
      <c r="H70" s="24">
        <v>3.6</v>
      </c>
      <c r="I70" s="24">
        <v>3.6</v>
      </c>
      <c r="J70" s="111">
        <v>45559</v>
      </c>
      <c r="K70" s="36" t="s">
        <v>110</v>
      </c>
    </row>
    <row r="71" spans="1:11" s="91" customFormat="1" ht="18.75" customHeight="1">
      <c r="A71" s="106">
        <v>9</v>
      </c>
      <c r="B71" s="107"/>
      <c r="C71" s="25" t="s">
        <v>88</v>
      </c>
      <c r="D71" s="108">
        <v>13420</v>
      </c>
      <c r="E71" s="109" t="s">
        <v>111</v>
      </c>
      <c r="F71" s="24" t="s">
        <v>112</v>
      </c>
      <c r="G71" s="110" t="s">
        <v>113</v>
      </c>
      <c r="H71" s="24">
        <v>250</v>
      </c>
      <c r="I71" s="24">
        <v>250</v>
      </c>
      <c r="J71" s="111">
        <v>45559</v>
      </c>
      <c r="K71" s="36" t="s">
        <v>114</v>
      </c>
    </row>
    <row r="72" spans="1:11" s="91" customFormat="1" ht="18.75" customHeight="1">
      <c r="A72" s="106">
        <v>10</v>
      </c>
      <c r="B72" s="107"/>
      <c r="C72" s="25" t="s">
        <v>88</v>
      </c>
      <c r="D72" s="108">
        <v>13420</v>
      </c>
      <c r="E72" s="109" t="s">
        <v>115</v>
      </c>
      <c r="F72" s="24" t="s">
        <v>116</v>
      </c>
      <c r="G72" s="110" t="s">
        <v>117</v>
      </c>
      <c r="H72" s="24">
        <v>100</v>
      </c>
      <c r="I72" s="24">
        <v>100</v>
      </c>
      <c r="J72" s="111">
        <v>45559</v>
      </c>
      <c r="K72" s="36" t="s">
        <v>118</v>
      </c>
    </row>
    <row r="73" spans="1:11" s="91" customFormat="1" ht="18.75" customHeight="1">
      <c r="A73" s="106">
        <v>11</v>
      </c>
      <c r="B73" s="107"/>
      <c r="C73" s="25" t="s">
        <v>88</v>
      </c>
      <c r="D73" s="108">
        <v>13420</v>
      </c>
      <c r="E73" s="109" t="s">
        <v>119</v>
      </c>
      <c r="F73" s="24" t="s">
        <v>120</v>
      </c>
      <c r="G73" s="110" t="s">
        <v>121</v>
      </c>
      <c r="H73" s="24">
        <v>50</v>
      </c>
      <c r="I73" s="24">
        <v>50</v>
      </c>
      <c r="J73" s="111">
        <v>45559</v>
      </c>
      <c r="K73" s="36" t="s">
        <v>122</v>
      </c>
    </row>
    <row r="74" spans="1:11" s="91" customFormat="1">
      <c r="A74" s="106">
        <v>12</v>
      </c>
      <c r="B74" s="107"/>
      <c r="C74" s="25" t="s">
        <v>88</v>
      </c>
      <c r="D74" s="108">
        <v>13420</v>
      </c>
      <c r="E74" s="109" t="s">
        <v>123</v>
      </c>
      <c r="F74" s="24" t="s">
        <v>124</v>
      </c>
      <c r="G74" s="110" t="s">
        <v>121</v>
      </c>
      <c r="H74" s="24">
        <v>350</v>
      </c>
      <c r="I74" s="24">
        <v>350</v>
      </c>
      <c r="J74" s="111">
        <v>45559</v>
      </c>
      <c r="K74" s="36" t="s">
        <v>125</v>
      </c>
    </row>
    <row r="75" spans="1:11" s="91" customFormat="1">
      <c r="A75" s="106">
        <v>13</v>
      </c>
      <c r="B75" s="107"/>
      <c r="C75" s="25" t="s">
        <v>88</v>
      </c>
      <c r="D75" s="108">
        <v>13420</v>
      </c>
      <c r="E75" s="109" t="s">
        <v>126</v>
      </c>
      <c r="F75" s="24" t="s">
        <v>127</v>
      </c>
      <c r="G75" s="110" t="s">
        <v>128</v>
      </c>
      <c r="H75" s="24">
        <v>100</v>
      </c>
      <c r="I75" s="24">
        <v>100</v>
      </c>
      <c r="J75" s="111">
        <v>45559</v>
      </c>
      <c r="K75" s="36" t="s">
        <v>129</v>
      </c>
    </row>
    <row r="76" spans="1:11" s="91" customFormat="1">
      <c r="A76" s="106">
        <v>14</v>
      </c>
      <c r="B76" s="107"/>
      <c r="C76" s="25" t="s">
        <v>88</v>
      </c>
      <c r="D76" s="108">
        <v>13420</v>
      </c>
      <c r="E76" s="109" t="s">
        <v>130</v>
      </c>
      <c r="F76" s="24" t="s">
        <v>124</v>
      </c>
      <c r="G76" s="110" t="s">
        <v>121</v>
      </c>
      <c r="H76" s="24">
        <v>100</v>
      </c>
      <c r="I76" s="24">
        <v>100</v>
      </c>
      <c r="J76" s="111">
        <v>45559</v>
      </c>
      <c r="K76" s="36" t="s">
        <v>131</v>
      </c>
    </row>
    <row r="77" spans="1:11" s="91" customFormat="1">
      <c r="A77" s="106">
        <v>15</v>
      </c>
      <c r="B77" s="107"/>
      <c r="C77" s="25" t="s">
        <v>88</v>
      </c>
      <c r="D77" s="108">
        <v>13420</v>
      </c>
      <c r="E77" s="109" t="s">
        <v>132</v>
      </c>
      <c r="F77" s="24" t="s">
        <v>133</v>
      </c>
      <c r="G77" s="110" t="s">
        <v>121</v>
      </c>
      <c r="H77" s="24">
        <v>50</v>
      </c>
      <c r="I77" s="24">
        <v>50</v>
      </c>
      <c r="J77" s="111">
        <v>45559</v>
      </c>
      <c r="K77" s="36" t="s">
        <v>134</v>
      </c>
    </row>
    <row r="78" spans="1:11" s="91" customFormat="1">
      <c r="A78" s="106">
        <v>16</v>
      </c>
      <c r="B78" s="107"/>
      <c r="C78" s="25" t="s">
        <v>88</v>
      </c>
      <c r="D78" s="108">
        <v>13420</v>
      </c>
      <c r="E78" s="109" t="s">
        <v>135</v>
      </c>
      <c r="F78" s="24" t="s">
        <v>133</v>
      </c>
      <c r="G78" s="110" t="s">
        <v>121</v>
      </c>
      <c r="H78" s="24">
        <v>25</v>
      </c>
      <c r="I78" s="24">
        <v>25</v>
      </c>
      <c r="J78" s="111">
        <v>45559</v>
      </c>
      <c r="K78" s="36" t="s">
        <v>136</v>
      </c>
    </row>
    <row r="79" spans="1:11" s="91" customFormat="1">
      <c r="A79" s="106">
        <v>17</v>
      </c>
      <c r="B79" s="107"/>
      <c r="C79" s="25" t="s">
        <v>88</v>
      </c>
      <c r="D79" s="108">
        <v>13420</v>
      </c>
      <c r="E79" s="109" t="s">
        <v>137</v>
      </c>
      <c r="F79" s="24" t="s">
        <v>138</v>
      </c>
      <c r="G79" s="110" t="s">
        <v>139</v>
      </c>
      <c r="H79" s="24">
        <v>100</v>
      </c>
      <c r="I79" s="24">
        <v>100</v>
      </c>
      <c r="J79" s="111">
        <v>45559</v>
      </c>
      <c r="K79" s="36" t="s">
        <v>140</v>
      </c>
    </row>
    <row r="80" spans="1:11" s="91" customFormat="1">
      <c r="A80" s="106">
        <v>18</v>
      </c>
      <c r="B80" s="107"/>
      <c r="C80" s="25" t="s">
        <v>88</v>
      </c>
      <c r="D80" s="108">
        <v>13420</v>
      </c>
      <c r="E80" s="109" t="s">
        <v>141</v>
      </c>
      <c r="F80" s="24" t="s">
        <v>142</v>
      </c>
      <c r="G80" s="110" t="s">
        <v>143</v>
      </c>
      <c r="H80" s="24">
        <v>100</v>
      </c>
      <c r="I80" s="24">
        <v>100</v>
      </c>
      <c r="J80" s="111">
        <v>45559</v>
      </c>
      <c r="K80" s="36" t="s">
        <v>144</v>
      </c>
    </row>
    <row r="81" spans="1:11" s="91" customFormat="1">
      <c r="A81" s="106">
        <v>19</v>
      </c>
      <c r="B81" s="107"/>
      <c r="C81" s="25" t="s">
        <v>145</v>
      </c>
      <c r="D81" s="108">
        <v>13781</v>
      </c>
      <c r="E81" s="109" t="s">
        <v>146</v>
      </c>
      <c r="F81" s="24" t="s">
        <v>39</v>
      </c>
      <c r="G81" s="110" t="s">
        <v>117</v>
      </c>
      <c r="H81" s="24">
        <v>51.55</v>
      </c>
      <c r="I81" s="24">
        <v>51.55</v>
      </c>
      <c r="J81" s="111">
        <v>45559</v>
      </c>
      <c r="K81" s="36" t="s">
        <v>147</v>
      </c>
    </row>
    <row r="82" spans="1:11" s="91" customFormat="1" ht="18.75" thickBot="1">
      <c r="A82" s="106">
        <v>20</v>
      </c>
      <c r="B82" s="107"/>
      <c r="C82" s="25" t="s">
        <v>148</v>
      </c>
      <c r="D82" s="108">
        <v>14022</v>
      </c>
      <c r="E82" s="109" t="s">
        <v>149</v>
      </c>
      <c r="F82" s="24" t="s">
        <v>150</v>
      </c>
      <c r="G82" s="110" t="s">
        <v>81</v>
      </c>
      <c r="H82" s="24">
        <v>308.11</v>
      </c>
      <c r="I82" s="24">
        <v>308.11</v>
      </c>
      <c r="J82" s="111">
        <v>45559</v>
      </c>
      <c r="K82" s="36" t="s">
        <v>151</v>
      </c>
    </row>
    <row r="83" spans="1:11" s="91" customFormat="1" ht="21" customHeight="1" thickBot="1">
      <c r="A83" s="35"/>
      <c r="B83" s="35"/>
      <c r="C83" s="35"/>
      <c r="D83" s="35"/>
      <c r="E83" s="35"/>
      <c r="F83" s="112" t="s">
        <v>152</v>
      </c>
      <c r="G83" s="113"/>
      <c r="H83" s="114"/>
      <c r="I83" s="37">
        <f>SUM(I63:I82)</f>
        <v>2601.7100000000005</v>
      </c>
      <c r="J83" s="35"/>
      <c r="K83" s="115"/>
    </row>
    <row r="84" spans="1:11">
      <c r="A84" s="116"/>
      <c r="B84" s="117"/>
      <c r="C84" s="19"/>
      <c r="D84" s="116"/>
      <c r="E84" s="19"/>
      <c r="F84" s="19"/>
      <c r="G84" s="118"/>
      <c r="H84" s="119"/>
      <c r="I84" s="119"/>
      <c r="J84" s="118"/>
      <c r="K84" s="120"/>
    </row>
    <row r="85" spans="1:11">
      <c r="A85" s="116"/>
      <c r="B85" s="117"/>
      <c r="C85" s="20"/>
      <c r="D85" s="116"/>
      <c r="E85" s="19"/>
      <c r="F85" s="19"/>
      <c r="G85" s="118"/>
      <c r="H85" s="119"/>
      <c r="I85" s="119"/>
      <c r="J85" s="118"/>
      <c r="K85" s="120"/>
    </row>
    <row r="86" spans="1:11">
      <c r="A86" s="116"/>
      <c r="B86" s="117"/>
      <c r="C86" s="20" t="s">
        <v>29</v>
      </c>
      <c r="D86" s="116"/>
      <c r="E86" s="19"/>
      <c r="F86" s="19"/>
      <c r="G86" s="118"/>
      <c r="H86" s="119"/>
      <c r="I86" s="119"/>
      <c r="J86" s="118"/>
      <c r="K86" s="120"/>
    </row>
    <row r="87" spans="1:11">
      <c r="A87" s="116"/>
      <c r="B87" s="117"/>
      <c r="C87" s="20" t="s">
        <v>153</v>
      </c>
      <c r="D87" s="116"/>
      <c r="E87" s="19"/>
      <c r="F87" s="19"/>
      <c r="G87" s="118"/>
      <c r="H87" s="119"/>
      <c r="I87" s="119"/>
      <c r="J87" s="118"/>
      <c r="K87" s="120"/>
    </row>
    <row r="88" spans="1:11">
      <c r="A88" s="116"/>
      <c r="B88" s="117"/>
      <c r="C88" s="20"/>
      <c r="D88" s="116"/>
      <c r="E88" s="19"/>
      <c r="F88" s="19"/>
      <c r="G88" s="118"/>
      <c r="H88" s="119"/>
      <c r="I88" s="119"/>
      <c r="J88" s="118"/>
      <c r="K88" s="120"/>
    </row>
    <row r="89" spans="1:11">
      <c r="A89" s="116"/>
      <c r="B89" s="117"/>
      <c r="C89" s="20"/>
      <c r="D89" s="116"/>
      <c r="E89" s="19"/>
      <c r="F89" s="19"/>
      <c r="G89" s="118"/>
      <c r="H89" s="119"/>
      <c r="I89" s="119"/>
      <c r="J89" s="118"/>
      <c r="K89" s="120"/>
    </row>
  </sheetData>
  <mergeCells count="17">
    <mergeCell ref="F83:H83"/>
    <mergeCell ref="C8:J8"/>
    <mergeCell ref="C20:J20"/>
    <mergeCell ref="C29:J29"/>
    <mergeCell ref="G25:H25"/>
    <mergeCell ref="F17:H17"/>
    <mergeCell ref="A1:K1"/>
    <mergeCell ref="A2:K2"/>
    <mergeCell ref="A3:K3"/>
    <mergeCell ref="A4:K4"/>
    <mergeCell ref="A6:K6"/>
    <mergeCell ref="C61:J61"/>
    <mergeCell ref="C47:J47"/>
    <mergeCell ref="F51:H51"/>
    <mergeCell ref="G33:H33"/>
    <mergeCell ref="C53:J53"/>
    <mergeCell ref="F43:H43"/>
  </mergeCells>
  <phoneticPr fontId="7" type="noConversion"/>
  <pageMargins left="0.31" right="0.31" top="0.3" bottom="0.5" header="0.3" footer="0.3"/>
  <pageSetup paperSize="9" scale="42"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8" sqref="B8"/>
    </sheetView>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 t="s">
        <v>11</v>
      </c>
      <c r="C1" s="2"/>
      <c r="D1" s="7"/>
      <c r="E1" s="7"/>
    </row>
    <row r="2" spans="2:5">
      <c r="B2" s="1" t="s">
        <v>12</v>
      </c>
      <c r="C2" s="2"/>
      <c r="D2" s="7"/>
      <c r="E2" s="7"/>
    </row>
    <row r="3" spans="2:5">
      <c r="B3" s="3"/>
      <c r="C3" s="3"/>
      <c r="D3" s="8"/>
      <c r="E3" s="8"/>
    </row>
    <row r="4" spans="2:5" ht="45">
      <c r="B4" s="4" t="s">
        <v>13</v>
      </c>
      <c r="C4" s="3"/>
      <c r="D4" s="8"/>
      <c r="E4" s="8"/>
    </row>
    <row r="5" spans="2:5">
      <c r="B5" s="3"/>
      <c r="C5" s="3"/>
      <c r="D5" s="8"/>
      <c r="E5" s="8"/>
    </row>
    <row r="6" spans="2:5">
      <c r="B6" s="1" t="s">
        <v>14</v>
      </c>
      <c r="C6" s="2"/>
      <c r="D6" s="7"/>
      <c r="E6" s="9" t="s">
        <v>15</v>
      </c>
    </row>
    <row r="7" spans="2:5" ht="15.75" thickBot="1">
      <c r="B7" s="3"/>
      <c r="C7" s="3"/>
      <c r="D7" s="8"/>
      <c r="E7" s="8"/>
    </row>
    <row r="8" spans="2:5" ht="45.75" thickBot="1">
      <c r="B8" s="5" t="s">
        <v>16</v>
      </c>
      <c r="C8" s="6"/>
      <c r="D8" s="10"/>
      <c r="E8" s="11">
        <v>1</v>
      </c>
    </row>
    <row r="9" spans="2:5">
      <c r="B9" s="3"/>
      <c r="C9" s="3"/>
      <c r="D9" s="8"/>
      <c r="E9" s="8"/>
    </row>
    <row r="10" spans="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2022-01-11T13:56:05Z</cp:lastPrinted>
  <dcterms:created xsi:type="dcterms:W3CDTF">2007-10-17T12:23:19Z</dcterms:created>
  <dcterms:modified xsi:type="dcterms:W3CDTF">2024-09-30T08:14:03Z</dcterms:modified>
</cp:coreProperties>
</file>