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0"/>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4E1BCADB-5AE5-4783-BE0C-2992D9B3C14F}" xr6:coauthVersionLast="36" xr6:coauthVersionMax="47" xr10:uidLastSave="{00000000-0000-0000-0000-000000000000}"/>
  <bookViews>
    <workbookView xWindow="-105" yWindow="-105" windowWidth="23250" windowHeight="12450" xr2:uid="{00000000-000D-0000-FFFF-FFFF00000000}"/>
  </bookViews>
  <sheets>
    <sheet name="Raporti i Shpenzimeve MD-215" sheetId="4" r:id="rId1"/>
    <sheet name="Compatibility Report" sheetId="3" r:id="rId2"/>
  </sheets>
  <definedNames>
    <definedName name="_xlnm.Print_Area" localSheetId="0">'Raporti i Shpenzimeve MD-215'!$A$1:$K$94</definedName>
  </definedNames>
  <calcPr calcId="191029"/>
</workbook>
</file>

<file path=xl/calcChain.xml><?xml version="1.0" encoding="utf-8"?>
<calcChain xmlns="http://schemas.openxmlformats.org/spreadsheetml/2006/main">
  <c r="I162" i="4" l="1"/>
  <c r="I94" i="4" l="1"/>
  <c r="I65" i="4" l="1"/>
  <c r="I24" i="4" l="1"/>
  <c r="I97" i="4" l="1"/>
  <c r="I130" i="4" l="1"/>
  <c r="I128" i="4" l="1"/>
  <c r="I77" i="4" l="1"/>
  <c r="I15" i="4" l="1"/>
  <c r="I26" i="4" l="1"/>
  <c r="I56" i="4" l="1"/>
  <c r="I46" i="4" l="1"/>
  <c r="I38" i="4"/>
  <c r="I109" i="4" l="1"/>
</calcChain>
</file>

<file path=xl/sharedStrings.xml><?xml version="1.0" encoding="utf-8"?>
<sst xmlns="http://schemas.openxmlformats.org/spreadsheetml/2006/main" count="511" uniqueCount="262">
  <si>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</si>
  <si>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</si>
  <si>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</si>
  <si>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</si>
  <si>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</si>
  <si>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</si>
  <si>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</si>
  <si>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</si>
  <si>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</si>
  <si>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</si>
  <si>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</si>
  <si>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</si>
  <si>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</si>
  <si>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</si>
  <si>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</si>
  <si>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</si>
  <si>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</si>
  <si>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</si>
  <si>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</si>
  <si>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</si>
  <si>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Totali: Zyra e Ministres</t>
  </si>
  <si>
    <t>Departmanenti  Ligjor-33 100</t>
  </si>
  <si>
    <t>Totali:Departmanenti  Ligjor 33 100</t>
  </si>
  <si>
    <t>Totali:Departamenti për Mbikqyren e Profesioneve të Lira-37700</t>
  </si>
  <si>
    <t xml:space="preserve"> Departamenti për Drejtësi Tranzicionale Mbështetje Viktimave -37800</t>
  </si>
  <si>
    <t>Totali:Departamenti për Drejtësi Tranzicionale Mbështetje Viktimave -37800</t>
  </si>
  <si>
    <t>Sherbime Sociale -37850</t>
  </si>
  <si>
    <t>Avokatura  Shtetrore-31400</t>
  </si>
  <si>
    <t>Totali: Avokatura  Shtetrore-31400</t>
  </si>
  <si>
    <t xml:space="preserve"> MJMFPAPGJS-37900</t>
  </si>
  <si>
    <t>Totali:MJMFPAPGJS-37900</t>
  </si>
  <si>
    <t>Totali: Departamenti për Integrime Europiane  dhe Koordinim të Politikave-27000</t>
  </si>
  <si>
    <t>Deparatamenti për Profesione të Lira -31700</t>
  </si>
  <si>
    <t>Totali: Deparatamenti për Profesione të Lira -31700</t>
  </si>
  <si>
    <t>Departamenti për Bashkëpunim Juridikë Ndërkombëtar -31900</t>
  </si>
  <si>
    <t>Totali: Departamenti për Bashkëpunim Juridikë Ndërkombëtar -31900</t>
  </si>
  <si>
    <t>Zyra e Ministres -11415</t>
  </si>
  <si>
    <t>Departamenti  për  Financa dhe Shërbime të Përgjithshme -11315</t>
  </si>
  <si>
    <t>Shërbimi Sprovues  i Kosovës  -33400</t>
  </si>
  <si>
    <t>Instituti i Mjekësisë  Ligjore  -33700</t>
  </si>
  <si>
    <t>Totali:Shërbimi Sprovues  i Kosovës  -33400</t>
  </si>
  <si>
    <t>Totali: Departamenti  për  Financa dhe Shërbime të Përgjithshme-11315</t>
  </si>
  <si>
    <t>Kuponi i shpenzimit</t>
  </si>
  <si>
    <t xml:space="preserve"> 215-32600 AGJENCIA PER NDIHME JURIDIKE FALAS </t>
  </si>
  <si>
    <t>05/2024</t>
  </si>
  <si>
    <t>Mirmbajtja e ndertesave</t>
  </si>
  <si>
    <t>Laguna Shpk</t>
  </si>
  <si>
    <t>31/05/2024</t>
  </si>
  <si>
    <t>2024-148600</t>
  </si>
  <si>
    <t>Furnizim për zyrë</t>
  </si>
  <si>
    <t>Dauti Komerc Shpk</t>
  </si>
  <si>
    <t>2024-145718</t>
  </si>
  <si>
    <t>2024-148662</t>
  </si>
  <si>
    <t>Rikon Shpk</t>
  </si>
  <si>
    <t>Mirmbajtja e It-së</t>
  </si>
  <si>
    <t>2024-148713</t>
  </si>
  <si>
    <t>1115</t>
  </si>
  <si>
    <t>2024-148636</t>
  </si>
  <si>
    <t>1116</t>
  </si>
  <si>
    <t>2024-148681</t>
  </si>
  <si>
    <t>Karburant për vetura</t>
  </si>
  <si>
    <t>1117</t>
  </si>
  <si>
    <t>Petrol Company Shpk</t>
  </si>
  <si>
    <t>Bileta</t>
  </si>
  <si>
    <t>1118</t>
  </si>
  <si>
    <t>As Travel Club Shpk</t>
  </si>
  <si>
    <t>2024-148370</t>
  </si>
  <si>
    <t>2024-148386</t>
  </si>
  <si>
    <t>1119</t>
  </si>
  <si>
    <t>1110</t>
  </si>
  <si>
    <t>2024-148402</t>
  </si>
  <si>
    <t>2024-148413</t>
  </si>
  <si>
    <t>1112</t>
  </si>
  <si>
    <t>11120</t>
  </si>
  <si>
    <t>2024-148428</t>
  </si>
  <si>
    <t>2024-148439</t>
  </si>
  <si>
    <t>11121</t>
  </si>
  <si>
    <t>11123</t>
  </si>
  <si>
    <t>2024-148450</t>
  </si>
  <si>
    <t>2024-148483</t>
  </si>
  <si>
    <t>11124</t>
  </si>
  <si>
    <t>Arf Shpk</t>
  </si>
  <si>
    <t>2024-148707</t>
  </si>
  <si>
    <t>11125</t>
  </si>
  <si>
    <t>2024-148458</t>
  </si>
  <si>
    <t>Subvencione per entitete jopublike</t>
  </si>
  <si>
    <t>Av Liridon Kutllovci</t>
  </si>
  <si>
    <t>2024-154990</t>
  </si>
  <si>
    <t>Shpenzimet e telefonis fixe</t>
  </si>
  <si>
    <t>2200272699/2351</t>
  </si>
  <si>
    <t>Tk Vala</t>
  </si>
  <si>
    <t>12-149/3</t>
  </si>
  <si>
    <t>30/04/2024</t>
  </si>
  <si>
    <t>04/06/2024</t>
  </si>
  <si>
    <t>05/06/2024</t>
  </si>
  <si>
    <t>2024-152236</t>
  </si>
  <si>
    <t>2024-152277</t>
  </si>
  <si>
    <t>Aferdita Gjeloshi</t>
  </si>
  <si>
    <t>12/309/3</t>
  </si>
  <si>
    <t>29/04/2024</t>
  </si>
  <si>
    <t>Shpenzimet e telefonisë mobile</t>
  </si>
  <si>
    <t>230331108109/2351</t>
  </si>
  <si>
    <t>Ptk Vala</t>
  </si>
  <si>
    <t>06/05/2024</t>
  </si>
  <si>
    <t>06/06/2024</t>
  </si>
  <si>
    <t>2024-153382</t>
  </si>
  <si>
    <t>2024-153265</t>
  </si>
  <si>
    <t>Ntp Global Parajsa</t>
  </si>
  <si>
    <t>4533/2024</t>
  </si>
  <si>
    <t>Reprezentacion</t>
  </si>
  <si>
    <t>Reorezentacion</t>
  </si>
  <si>
    <t>4521/2024</t>
  </si>
  <si>
    <t>Global Parajsa</t>
  </si>
  <si>
    <t>2024-158306</t>
  </si>
  <si>
    <t>Mirmbajtja e veturave</t>
  </si>
  <si>
    <t>Priclean LL.G</t>
  </si>
  <si>
    <t>2024-154849</t>
  </si>
  <si>
    <t>2024-154860</t>
  </si>
  <si>
    <t>2024-154760</t>
  </si>
  <si>
    <t>Sherbimet e përfaqësimit</t>
  </si>
  <si>
    <t>Hana Shpk</t>
  </si>
  <si>
    <t>2024-154934</t>
  </si>
  <si>
    <t>2024-154917</t>
  </si>
  <si>
    <t>1120</t>
  </si>
  <si>
    <t>2024154896</t>
  </si>
  <si>
    <t>2024/0036</t>
  </si>
  <si>
    <t>Caffe Pizzeria Frame</t>
  </si>
  <si>
    <t>103-210-001-24</t>
  </si>
  <si>
    <t>Ros Flower</t>
  </si>
  <si>
    <t>22/05/2024</t>
  </si>
  <si>
    <t>2024-153335</t>
  </si>
  <si>
    <t>2024-153347</t>
  </si>
  <si>
    <t>101-210-001-24</t>
  </si>
  <si>
    <t>Subvencion</t>
  </si>
  <si>
    <t>30-157</t>
  </si>
  <si>
    <t>Flakron Shala</t>
  </si>
  <si>
    <t>2024-155371</t>
  </si>
  <si>
    <t>Meditje</t>
  </si>
  <si>
    <t>4415</t>
  </si>
  <si>
    <t>Vlora Sejdiu</t>
  </si>
  <si>
    <t>2024-155580</t>
  </si>
  <si>
    <t>2024-155571</t>
  </si>
  <si>
    <t>Muharrem Krasniqi</t>
  </si>
  <si>
    <t>4476</t>
  </si>
  <si>
    <t>4517-3105-24</t>
  </si>
  <si>
    <t>Feride Podvorica</t>
  </si>
  <si>
    <t>2024-155562</t>
  </si>
  <si>
    <t>Marrëveshje e ndermjetësimit</t>
  </si>
  <si>
    <t>1121</t>
  </si>
  <si>
    <t>Toby Cadman</t>
  </si>
  <si>
    <t>2024-148777</t>
  </si>
  <si>
    <t>Pagesë për KDPP</t>
  </si>
  <si>
    <t>7-660</t>
  </si>
  <si>
    <t>Rushit Hoxha</t>
  </si>
  <si>
    <t>15/03/2024</t>
  </si>
  <si>
    <t>2024-148814</t>
  </si>
  <si>
    <t>30-147/3</t>
  </si>
  <si>
    <t>Jean Louis C Gillsen</t>
  </si>
  <si>
    <t>28/05/2024</t>
  </si>
  <si>
    <t>2024-149138</t>
  </si>
  <si>
    <t>NSD/VA/KSC/05/2024</t>
  </si>
  <si>
    <t>N.Saraswathy Devl</t>
  </si>
  <si>
    <t>31/03/2024</t>
  </si>
  <si>
    <t>2024-155400</t>
  </si>
  <si>
    <t>2024-155427</t>
  </si>
  <si>
    <t>Gp Roberts</t>
  </si>
  <si>
    <t>12-466/2</t>
  </si>
  <si>
    <t>Av Lendita Keqekolla=Gashi</t>
  </si>
  <si>
    <t>2024--152224</t>
  </si>
  <si>
    <t>Priclean LL.C</t>
  </si>
  <si>
    <t>2024-149108</t>
  </si>
  <si>
    <t>2024-154831</t>
  </si>
  <si>
    <t>Mirmbajtje e veturave</t>
  </si>
  <si>
    <t>11126</t>
  </si>
  <si>
    <t>2024-152325</t>
  </si>
  <si>
    <t>RRYMA MAJ 2024</t>
  </si>
  <si>
    <t>DPR 90049136 maj
30/5/2024</t>
  </si>
  <si>
    <t xml:space="preserve">KESCO MAIN OPERATIONS </t>
  </si>
  <si>
    <t>2024-153186</t>
  </si>
  <si>
    <t>SHERBIMET E PERFAQESIMIT DHE AVOKATURES</t>
  </si>
  <si>
    <t>11/2024
24/5/2024</t>
  </si>
  <si>
    <t>KADRI SYLAJ B.I</t>
  </si>
  <si>
    <t>2024-153225</t>
  </si>
  <si>
    <t>01.04.2024
24/5/2024</t>
  </si>
  <si>
    <t>BEDRI MIFTARI BI</t>
  </si>
  <si>
    <t>2024-153305</t>
  </si>
  <si>
    <t>08/2024
24/5/2024</t>
  </si>
  <si>
    <t>AVOKAT MIHANE SHALA</t>
  </si>
  <si>
    <t>2024-153333</t>
  </si>
  <si>
    <t>19/24
24/5/2024</t>
  </si>
  <si>
    <t>IBRAHIM T.SHALA.B.I</t>
  </si>
  <si>
    <t>2024-154106</t>
  </si>
  <si>
    <t>ALMA KOLJENOVIQ BI</t>
  </si>
  <si>
    <t>2024-154124</t>
  </si>
  <si>
    <t>07/2024
24/5/2024</t>
  </si>
  <si>
    <t>2024-154133</t>
  </si>
  <si>
    <t xml:space="preserve">QIRA PER PARKING </t>
  </si>
  <si>
    <t>046/2024
29/5/2024</t>
  </si>
  <si>
    <t>UNIPROJECT SH P K</t>
  </si>
  <si>
    <t>2024-154868</t>
  </si>
  <si>
    <t xml:space="preserve">QIRA PRISHTINE </t>
  </si>
  <si>
    <t>15.05/24
29/5/2024</t>
  </si>
  <si>
    <t>MERITA KONJUSHA</t>
  </si>
  <si>
    <t>2024-154886</t>
  </si>
  <si>
    <t>BLERINA DËRMAKU B.I</t>
  </si>
  <si>
    <t>2024-154929</t>
  </si>
  <si>
    <t>06/2024
24/5/2024</t>
  </si>
  <si>
    <t>BESNIK BA.MORINA B.I</t>
  </si>
  <si>
    <t>2024-154975</t>
  </si>
  <si>
    <t>40/24
24/5/2024</t>
  </si>
  <si>
    <t>MUHAMET X.HALITI BI</t>
  </si>
  <si>
    <t>2024-154989</t>
  </si>
  <si>
    <t>SIGURIMI I NDERTESES- ALARMI</t>
  </si>
  <si>
    <t>10322-265-001-24
3/6/2024</t>
  </si>
  <si>
    <t>DELTA SECURITY SHPK</t>
  </si>
  <si>
    <t>2024-155016</t>
  </si>
  <si>
    <t>SIGURIMI FIZIK I NDERTESES</t>
  </si>
  <si>
    <t>45-265-018-24
3/6/2024</t>
  </si>
  <si>
    <t>KS AS SECURITY SHPK</t>
  </si>
  <si>
    <t>2024-155028</t>
  </si>
  <si>
    <t>MIREMBAJTJA E NDERTESES</t>
  </si>
  <si>
    <t>113/24
3/6/2024</t>
  </si>
  <si>
    <t xml:space="preserve">EFA DIENSTLEISTUNG  GMBH </t>
  </si>
  <si>
    <t>2024-155036</t>
  </si>
  <si>
    <t>143-2024
24/5/2024</t>
  </si>
  <si>
    <t>EGZON DOLI B I</t>
  </si>
  <si>
    <t>2024-155842</t>
  </si>
  <si>
    <t>142-2024
24/5/2024</t>
  </si>
  <si>
    <t>2024-156039</t>
  </si>
  <si>
    <t>DONJETA KRYEZIU BI</t>
  </si>
  <si>
    <t>2024-159141</t>
  </si>
  <si>
    <t>13/2024
24/5/2024</t>
  </si>
  <si>
    <t>BARDHOSH DALIPI BI</t>
  </si>
  <si>
    <t>2024-159217</t>
  </si>
  <si>
    <t>8/2024
24/5/2024</t>
  </si>
  <si>
    <t>REMZI POTOKU B I</t>
  </si>
  <si>
    <t>2024-159224</t>
  </si>
  <si>
    <t>TATIMI PER QIRA PER NDERTESA</t>
  </si>
  <si>
    <t>MFA2P80427161836
29/5/2024</t>
  </si>
  <si>
    <t>ADMINISTRATA TATIMORE E KOSOVES</t>
  </si>
  <si>
    <t>2024-159233</t>
  </si>
  <si>
    <t>TATIMI QIRA PER PERDORIME TJERA</t>
  </si>
  <si>
    <t>422127792
24/5/2024</t>
  </si>
  <si>
    <t>AVOKAT FIDAN IBRAHIMI B.I</t>
  </si>
  <si>
    <t>2024-159242</t>
  </si>
  <si>
    <t>SHERBIMET POSTARE</t>
  </si>
  <si>
    <t>04/2024 ANJF
22/5/2024</t>
  </si>
  <si>
    <t>POSTA E KOSOVES SH.A</t>
  </si>
  <si>
    <t>2024-159315</t>
  </si>
  <si>
    <t>RIMBURSIM I SHPENZIMEVE TE UDHETIMIT</t>
  </si>
  <si>
    <t>0066
16/5/2024</t>
  </si>
  <si>
    <t>SHQIPE DOLI</t>
  </si>
  <si>
    <t>2024-159318</t>
  </si>
  <si>
    <t>007/24
3/6/2024</t>
  </si>
  <si>
    <t>E COMMERCE KOSOVA SHPK</t>
  </si>
  <si>
    <t>2024-159320</t>
  </si>
  <si>
    <t>0120
22/5/2024</t>
  </si>
  <si>
    <t>2024-159324</t>
  </si>
  <si>
    <t>AGJENCIA PËR NDIHMË JURIDIKE FALAS - 32600</t>
  </si>
  <si>
    <t>Raporti  javor i shpenzimeve sipas kategorive dhe nënkategorive  ekonomike për programet e Ministrisë së Drejtësisë ndaras për periudhën raportuese  31.05.2024 deri me 07.06.2024</t>
  </si>
  <si>
    <t>Përgaditi:</t>
  </si>
  <si>
    <t>Hajrie Zogaj-Zyrtare e Lartë e Financave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</si>
</sst>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00;[Red]#,##0.00"/>
  </numFmts>
  <fonts count="16" x14ac:knownFonts="1">
    <font>
      <sz val="11"/>
      <color theme="1"/>
      <name val="Calibri"/>
      <family val="2"/>
      <scheme val="minor"/>
    </font>
    <font>
      <sz val="14"/>
      <color indexed="8"/>
      <name val="Arial"/>
      <family val="2"/>
    </font>
    <font>
      <sz val="16"/>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b/>
      <sz val="14"/>
      <color indexed="8"/>
      <name val="Book Antiqua"/>
      <family val="1"/>
    </font>
    <font>
      <sz val="14"/>
      <color indexed="8"/>
      <name val="Book Antiqua"/>
      <family val="1"/>
    </font>
    <font>
      <b/>
      <sz val="14"/>
      <color theme="1"/>
      <name val="Book Antiqua"/>
      <family val="1"/>
    </font>
    <font>
      <b/>
      <sz val="14"/>
      <color indexed="10"/>
      <name val="Book Antiqua"/>
      <family val="1"/>
    </font>
    <font>
      <b/>
      <sz val="14"/>
      <name val="Book Antiqua"/>
      <family val="1"/>
    </font>
    <font>
      <sz val="10"/>
      <name val="Arial"/>
      <family val="2"/>
    </font>
    <font>
      <b/>
      <sz val="16"/>
      <color indexed="8"/>
      <name val="Book Antiqua"/>
      <family val="1"/>
    </font>
    <font>
      <sz val="8"/>
      <name val="Calibri"/>
      <family val="2"/>
      <scheme val="minor"/>
    </font>
    <font>
      <b/>
      <sz val="14"/>
      <color indexed="8"/>
      <name val="Arial"/>
      <family val="2"/>
    </font>
    <font>
      <b/>
      <sz val="14"/>
      <color theme="1"/>
      <name val="Calibri"/>
      <family val="2"/>
      <scheme val="minor"/>
    </font>
  </fonts>
  <fills count="3">
    <fill>
      <patternFill patternType="none"/>
    </fill>
    <fill>
      <patternFill patternType="gray125"/>
    </fill>
    <fill>
      <patternFill patternType="solid">
        <fgColor rgb="FFA5A5A5"/>
      </patternFill>
    </fill>
  </fills>
  <borders count="28">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s>
  <cellStyleXfs count="5">
    <xf numFmtId="0" fontId="0" fillId="0" borderId="0"/>
    <xf numFmtId="0" fontId="3" fillId="0" borderId="0"/>
    <xf numFmtId="43" fontId="3" fillId="0" borderId="0" applyFont="0" applyFill="0" applyBorder="0" applyAlignment="0" applyProtection="0"/>
    <xf numFmtId="0" fontId="5" fillId="2" borderId="20" applyNumberFormat="0" applyAlignment="0" applyProtection="0"/>
    <xf numFmtId="0" fontId="11" fillId="0" borderId="0"/>
  </cellStyleXfs>
  <cellXfs count="135">
    <xf numFmtId="0" fontId="0" fillId="0" borderId="0" xfId="0"/>
    <xf numFmtId="4" fontId="4" fillId="0" borderId="0" xfId="0" applyNumberFormat="1" applyFont="1" applyAlignment="1">
      <alignment vertical="top" wrapText="1"/>
    </xf>
    <xf numFmtId="0" fontId="4"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4" fillId="0" borderId="0" xfId="0" applyFont="1" applyAlignment="1">
      <alignment horizontal="center" vertical="top" wrapText="1"/>
    </xf>
    <xf numFmtId="0" fontId="0" fillId="0" borderId="0" xfId="0" applyAlignment="1">
      <alignment horizontal="center" vertical="top" wrapText="1"/>
    </xf>
    <xf numFmtId="4" fontId="4"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Alignment="1">
      <alignment vertical="center"/>
    </xf>
    <xf numFmtId="0" fontId="6"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left" vertical="center"/>
    </xf>
    <xf numFmtId="2" fontId="6" fillId="0" borderId="0" xfId="0" applyNumberFormat="1" applyFont="1" applyAlignment="1">
      <alignment horizontal="right" vertical="center"/>
    </xf>
    <xf numFmtId="4" fontId="6" fillId="0" borderId="0" xfId="0" applyNumberFormat="1" applyFont="1" applyAlignment="1">
      <alignment horizontal="right" vertical="center"/>
    </xf>
    <xf numFmtId="4" fontId="6" fillId="0" borderId="0" xfId="0" applyNumberFormat="1" applyFont="1" applyAlignment="1">
      <alignment horizontal="right" vertical="center" wrapText="1"/>
    </xf>
    <xf numFmtId="43" fontId="6" fillId="0" borderId="0" xfId="2" applyFont="1" applyFill="1" applyBorder="1" applyAlignment="1">
      <alignment horizontal="right" vertical="center"/>
    </xf>
    <xf numFmtId="43" fontId="8" fillId="0" borderId="0" xfId="2" applyFont="1" applyFill="1" applyBorder="1" applyAlignment="1">
      <alignment horizontal="right" vertical="center"/>
    </xf>
    <xf numFmtId="0" fontId="7" fillId="0" borderId="0" xfId="0" applyFont="1" applyAlignment="1">
      <alignment horizontal="center" vertical="center"/>
    </xf>
    <xf numFmtId="0" fontId="7" fillId="0" borderId="0" xfId="0" applyFont="1" applyAlignment="1">
      <alignment horizontal="left" vertical="center"/>
    </xf>
    <xf numFmtId="0" fontId="7" fillId="0" borderId="0" xfId="0" applyFont="1" applyAlignment="1">
      <alignment horizontal="right" vertical="center"/>
    </xf>
    <xf numFmtId="43" fontId="7" fillId="0" borderId="0" xfId="2" applyFont="1" applyFill="1" applyAlignment="1">
      <alignment horizontal="right" vertical="center"/>
    </xf>
    <xf numFmtId="0" fontId="7" fillId="0" borderId="0" xfId="0" applyFont="1" applyAlignment="1">
      <alignment horizontal="right" vertical="center" wrapText="1"/>
    </xf>
    <xf numFmtId="0" fontId="6" fillId="0" borderId="9" xfId="0" applyFont="1" applyBorder="1" applyAlignment="1">
      <alignment vertical="center"/>
    </xf>
    <xf numFmtId="0" fontId="6" fillId="0" borderId="0" xfId="0" applyFont="1" applyAlignment="1">
      <alignment horizontal="right"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xf>
    <xf numFmtId="0" fontId="6" fillId="0" borderId="2" xfId="0" applyFont="1" applyBorder="1" applyAlignment="1">
      <alignment horizontal="left" vertical="center"/>
    </xf>
    <xf numFmtId="0" fontId="6" fillId="0" borderId="1" xfId="0" applyFont="1" applyBorder="1" applyAlignment="1">
      <alignment horizontal="center" vertical="center" wrapText="1"/>
    </xf>
    <xf numFmtId="0" fontId="6" fillId="0" borderId="6" xfId="0" applyFont="1" applyBorder="1" applyAlignment="1">
      <alignment horizontal="right" vertical="center" wrapText="1"/>
    </xf>
    <xf numFmtId="43" fontId="6" fillId="0" borderId="6" xfId="2" applyFont="1" applyFill="1" applyBorder="1" applyAlignment="1">
      <alignment horizontal="right" vertical="center" wrapText="1"/>
    </xf>
    <xf numFmtId="0" fontId="6" fillId="0" borderId="18" xfId="0" applyFont="1" applyBorder="1" applyAlignment="1">
      <alignment horizontal="right" vertical="center" wrapText="1"/>
    </xf>
    <xf numFmtId="0" fontId="6" fillId="0" borderId="2" xfId="0" applyFont="1" applyBorder="1" applyAlignment="1">
      <alignment horizontal="center" vertical="center"/>
    </xf>
    <xf numFmtId="0" fontId="6" fillId="0" borderId="2" xfId="0" applyFont="1" applyBorder="1" applyAlignment="1">
      <alignment vertical="center"/>
    </xf>
    <xf numFmtId="0" fontId="6" fillId="0" borderId="2" xfId="0" applyFont="1" applyBorder="1" applyAlignment="1">
      <alignment horizontal="left" vertical="center" wrapText="1"/>
    </xf>
    <xf numFmtId="0" fontId="6" fillId="0" borderId="2" xfId="0" applyFont="1" applyBorder="1" applyAlignment="1">
      <alignment horizontal="center" vertical="center" wrapText="1"/>
    </xf>
    <xf numFmtId="14" fontId="6" fillId="0" borderId="2" xfId="0" applyNumberFormat="1" applyFont="1" applyBorder="1" applyAlignment="1">
      <alignment horizontal="right" vertical="center" wrapText="1"/>
    </xf>
    <xf numFmtId="43" fontId="6" fillId="0" borderId="2" xfId="2" applyFont="1" applyFill="1" applyBorder="1" applyAlignment="1">
      <alignment horizontal="right" vertical="center" wrapText="1"/>
    </xf>
    <xf numFmtId="43" fontId="6" fillId="0" borderId="2" xfId="2" applyFont="1" applyFill="1" applyBorder="1" applyAlignment="1">
      <alignment horizontal="right" vertical="center"/>
    </xf>
    <xf numFmtId="49" fontId="6" fillId="0" borderId="2" xfId="0" applyNumberFormat="1" applyFont="1" applyBorder="1" applyAlignment="1">
      <alignment horizontal="right" vertical="center"/>
    </xf>
    <xf numFmtId="49" fontId="6" fillId="0" borderId="2" xfId="0" applyNumberFormat="1" applyFont="1" applyBorder="1" applyAlignment="1">
      <alignment horizontal="right" vertical="center" wrapText="1"/>
    </xf>
    <xf numFmtId="43" fontId="6" fillId="0" borderId="22" xfId="2" applyFont="1" applyFill="1" applyBorder="1" applyAlignment="1">
      <alignment horizontal="right" vertical="center"/>
    </xf>
    <xf numFmtId="0" fontId="6" fillId="0" borderId="0" xfId="0" applyFont="1" applyAlignment="1">
      <alignment horizontal="right" vertical="center"/>
    </xf>
    <xf numFmtId="0" fontId="6" fillId="0" borderId="0" xfId="0" applyFont="1" applyAlignment="1">
      <alignment horizontal="center" vertical="center" wrapText="1"/>
    </xf>
    <xf numFmtId="43" fontId="6" fillId="0" borderId="0" xfId="2" applyFont="1" applyFill="1" applyAlignment="1">
      <alignment horizontal="right" vertical="center"/>
    </xf>
    <xf numFmtId="0" fontId="1" fillId="0" borderId="0" xfId="0" applyFont="1" applyAlignment="1">
      <alignment horizontal="center" vertical="center" wrapText="1"/>
    </xf>
    <xf numFmtId="0" fontId="8" fillId="0" borderId="2" xfId="0" applyFont="1" applyBorder="1" applyAlignment="1">
      <alignment vertical="center"/>
    </xf>
    <xf numFmtId="0" fontId="6" fillId="0" borderId="2" xfId="0" applyFont="1" applyBorder="1" applyAlignment="1">
      <alignment horizontal="right" vertical="center" wrapText="1"/>
    </xf>
    <xf numFmtId="43" fontId="6" fillId="0" borderId="25" xfId="2" applyFont="1" applyFill="1" applyBorder="1" applyAlignment="1">
      <alignment horizontal="right" vertical="center"/>
    </xf>
    <xf numFmtId="0" fontId="6" fillId="0" borderId="3" xfId="0" applyFont="1" applyBorder="1" applyAlignment="1">
      <alignment horizontal="center" vertical="center" wrapText="1"/>
    </xf>
    <xf numFmtId="0" fontId="6" fillId="0" borderId="1" xfId="0" applyFont="1" applyBorder="1" applyAlignment="1">
      <alignment horizontal="center" vertical="center"/>
    </xf>
    <xf numFmtId="0" fontId="6" fillId="0" borderId="14" xfId="0" applyFont="1" applyBorder="1" applyAlignment="1">
      <alignment horizontal="center" vertical="center" wrapText="1"/>
    </xf>
    <xf numFmtId="0" fontId="6" fillId="0" borderId="14" xfId="0" applyFont="1" applyBorder="1" applyAlignment="1">
      <alignment horizontal="right" vertical="center" wrapText="1"/>
    </xf>
    <xf numFmtId="0" fontId="6" fillId="0" borderId="5" xfId="0" applyFont="1" applyBorder="1" applyAlignment="1">
      <alignment horizontal="right" vertical="center" wrapText="1"/>
    </xf>
    <xf numFmtId="164" fontId="6" fillId="0" borderId="2" xfId="0" applyNumberFormat="1" applyFont="1" applyBorder="1" applyAlignment="1">
      <alignment horizontal="right" vertical="center"/>
    </xf>
    <xf numFmtId="14" fontId="6" fillId="0" borderId="5" xfId="0" applyNumberFormat="1" applyFont="1" applyBorder="1" applyAlignment="1">
      <alignment horizontal="right" vertical="center" wrapText="1"/>
    </xf>
    <xf numFmtId="43" fontId="6" fillId="0" borderId="5" xfId="2" applyFont="1" applyFill="1" applyBorder="1" applyAlignment="1">
      <alignment horizontal="right" vertical="center" wrapText="1"/>
    </xf>
    <xf numFmtId="43" fontId="6" fillId="0" borderId="5" xfId="2" applyFont="1" applyFill="1" applyBorder="1" applyAlignment="1">
      <alignment horizontal="right" vertical="center"/>
    </xf>
    <xf numFmtId="0" fontId="6" fillId="0" borderId="7" xfId="0" applyFont="1" applyBorder="1" applyAlignment="1">
      <alignment horizontal="center" vertical="center"/>
    </xf>
    <xf numFmtId="0" fontId="6" fillId="0" borderId="7" xfId="0" applyFont="1" applyBorder="1" applyAlignment="1">
      <alignment horizontal="right" vertical="center"/>
    </xf>
    <xf numFmtId="43" fontId="6" fillId="0" borderId="7" xfId="2" applyFont="1" applyFill="1" applyBorder="1" applyAlignment="1">
      <alignment horizontal="right" vertical="center"/>
    </xf>
    <xf numFmtId="0" fontId="6" fillId="0" borderId="8" xfId="0" applyFont="1" applyBorder="1" applyAlignment="1">
      <alignment horizontal="right" vertical="center"/>
    </xf>
    <xf numFmtId="0" fontId="6" fillId="0" borderId="6" xfId="0" applyFont="1" applyBorder="1" applyAlignment="1">
      <alignment horizontal="left" vertical="center"/>
    </xf>
    <xf numFmtId="0" fontId="6" fillId="0" borderId="2" xfId="1" applyFont="1" applyBorder="1" applyAlignment="1">
      <alignment horizontal="center" vertical="center" wrapText="1"/>
    </xf>
    <xf numFmtId="4" fontId="1" fillId="0" borderId="0" xfId="0" applyNumberFormat="1" applyFont="1" applyAlignment="1">
      <alignment vertical="center"/>
    </xf>
    <xf numFmtId="0" fontId="9" fillId="0" borderId="0" xfId="0" applyFont="1" applyAlignment="1">
      <alignment horizontal="left" vertical="center"/>
    </xf>
    <xf numFmtId="0" fontId="10" fillId="0" borderId="0" xfId="0" applyFont="1" applyAlignment="1">
      <alignment horizontal="center" vertical="center"/>
    </xf>
    <xf numFmtId="0" fontId="6" fillId="0" borderId="5" xfId="0" applyFont="1" applyBorder="1" applyAlignment="1">
      <alignment horizontal="left" vertical="center" wrapText="1"/>
    </xf>
    <xf numFmtId="0" fontId="6" fillId="0" borderId="5" xfId="0" applyFont="1" applyBorder="1" applyAlignment="1">
      <alignment horizontal="left" vertical="center"/>
    </xf>
    <xf numFmtId="0" fontId="6" fillId="0" borderId="14" xfId="0" applyFont="1" applyBorder="1" applyAlignment="1">
      <alignment horizontal="center" vertical="center"/>
    </xf>
    <xf numFmtId="43" fontId="6" fillId="0" borderId="23" xfId="2" applyFont="1" applyFill="1" applyBorder="1" applyAlignment="1">
      <alignment horizontal="right" vertical="center"/>
    </xf>
    <xf numFmtId="0" fontId="6" fillId="0" borderId="19" xfId="0" applyFont="1" applyBorder="1" applyAlignment="1">
      <alignment horizontal="right" vertical="center"/>
    </xf>
    <xf numFmtId="0" fontId="6" fillId="0" borderId="2" xfId="0" applyFont="1" applyBorder="1" applyAlignment="1">
      <alignment horizontal="right" vertical="center"/>
    </xf>
    <xf numFmtId="43" fontId="6" fillId="0" borderId="21" xfId="2" applyFont="1" applyFill="1" applyBorder="1" applyAlignment="1">
      <alignment horizontal="right" vertical="center" wrapText="1"/>
    </xf>
    <xf numFmtId="0" fontId="2" fillId="0" borderId="0" xfId="0" applyFont="1" applyAlignment="1">
      <alignment horizontal="left" vertical="center"/>
    </xf>
    <xf numFmtId="0" fontId="2" fillId="0" borderId="0" xfId="0" applyFont="1" applyAlignment="1">
      <alignment vertical="center"/>
    </xf>
    <xf numFmtId="0" fontId="6" fillId="0" borderId="1" xfId="0" applyFont="1" applyBorder="1" applyAlignment="1">
      <alignment horizontal="left" vertical="center"/>
    </xf>
    <xf numFmtId="0" fontId="6" fillId="0" borderId="14" xfId="0" applyFont="1" applyBorder="1" applyAlignment="1">
      <alignment horizontal="left" vertical="center" wrapText="1"/>
    </xf>
    <xf numFmtId="43" fontId="6" fillId="0" borderId="17" xfId="2" applyFont="1" applyFill="1" applyBorder="1" applyAlignment="1">
      <alignment horizontal="right" vertical="center" wrapText="1"/>
    </xf>
    <xf numFmtId="0" fontId="1"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right" vertical="center"/>
    </xf>
    <xf numFmtId="43" fontId="1" fillId="0" borderId="0" xfId="2" applyFont="1" applyFill="1" applyAlignment="1">
      <alignment horizontal="right" vertical="center"/>
    </xf>
    <xf numFmtId="0" fontId="1" fillId="0" borderId="0" xfId="0" applyFont="1" applyAlignment="1">
      <alignment horizontal="right" vertical="center" wrapText="1"/>
    </xf>
    <xf numFmtId="0" fontId="6" fillId="0" borderId="14" xfId="0" applyFont="1" applyBorder="1" applyAlignment="1">
      <alignment horizontal="left" vertical="center"/>
    </xf>
    <xf numFmtId="0" fontId="6" fillId="0" borderId="27" xfId="0" applyFont="1" applyBorder="1" applyAlignment="1">
      <alignment horizontal="right" vertical="center" wrapText="1"/>
    </xf>
    <xf numFmtId="0" fontId="6" fillId="0" borderId="3" xfId="0" applyFont="1" applyBorder="1" applyAlignment="1">
      <alignment horizontal="left" vertical="center" wrapText="1"/>
    </xf>
    <xf numFmtId="0" fontId="6" fillId="0" borderId="2" xfId="0" applyFont="1" applyBorder="1"/>
    <xf numFmtId="0" fontId="6" fillId="0" borderId="6" xfId="0" applyFont="1" applyBorder="1" applyAlignment="1">
      <alignment horizontal="left" vertical="center" wrapText="1"/>
    </xf>
    <xf numFmtId="4" fontId="6" fillId="0" borderId="0" xfId="0" applyNumberFormat="1" applyFont="1" applyAlignment="1">
      <alignment horizontal="left" vertical="center"/>
    </xf>
    <xf numFmtId="49" fontId="6" fillId="0" borderId="2" xfId="0" applyNumberFormat="1" applyFont="1" applyBorder="1" applyAlignment="1">
      <alignment horizontal="left" vertical="center" wrapText="1"/>
    </xf>
    <xf numFmtId="49" fontId="6" fillId="0" borderId="0" xfId="0" applyNumberFormat="1" applyFont="1" applyAlignment="1">
      <alignment horizontal="left" vertical="center"/>
    </xf>
    <xf numFmtId="14" fontId="6" fillId="0" borderId="2" xfId="0" applyNumberFormat="1" applyFont="1" applyBorder="1" applyAlignment="1">
      <alignment horizontal="left" vertical="center" wrapText="1"/>
    </xf>
    <xf numFmtId="14" fontId="6" fillId="0" borderId="2" xfId="0" applyNumberFormat="1" applyFont="1" applyBorder="1" applyAlignment="1">
      <alignment horizontal="right" vertical="center"/>
    </xf>
    <xf numFmtId="0" fontId="6" fillId="0" borderId="10" xfId="0" applyFont="1" applyBorder="1" applyAlignment="1">
      <alignment horizontal="left" vertical="center"/>
    </xf>
    <xf numFmtId="0" fontId="6" fillId="0" borderId="7" xfId="0" applyFont="1" applyBorder="1" applyAlignment="1">
      <alignment horizontal="left" vertical="center"/>
    </xf>
    <xf numFmtId="0" fontId="6" fillId="0" borderId="15" xfId="0" applyFont="1" applyBorder="1" applyAlignment="1">
      <alignment horizontal="left" vertical="center"/>
    </xf>
    <xf numFmtId="0" fontId="6" fillId="0" borderId="0" xfId="0" applyFont="1" applyAlignment="1">
      <alignment horizontal="left" vertical="center"/>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10"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4" fontId="6" fillId="0" borderId="15" xfId="0" applyNumberFormat="1" applyFont="1" applyBorder="1" applyAlignment="1">
      <alignment horizontal="center" vertical="center"/>
    </xf>
    <xf numFmtId="4" fontId="6" fillId="0" borderId="16" xfId="0" applyNumberFormat="1" applyFont="1" applyBorder="1" applyAlignment="1">
      <alignment horizontal="center" vertical="center"/>
    </xf>
    <xf numFmtId="4" fontId="6" fillId="0" borderId="24" xfId="0" applyNumberFormat="1"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24" xfId="0" applyFont="1" applyBorder="1" applyAlignment="1">
      <alignment horizontal="center" vertical="center"/>
    </xf>
    <xf numFmtId="0" fontId="6" fillId="0" borderId="15" xfId="0" applyFont="1" applyBorder="1" applyAlignment="1">
      <alignment horizontal="left" vertical="center"/>
    </xf>
    <xf numFmtId="0" fontId="6" fillId="0" borderId="16" xfId="0" applyFont="1" applyBorder="1" applyAlignment="1">
      <alignment horizontal="left" vertical="center"/>
    </xf>
    <xf numFmtId="0" fontId="6" fillId="0" borderId="17" xfId="0" applyFont="1" applyBorder="1" applyAlignment="1">
      <alignment horizontal="left" vertical="center"/>
    </xf>
    <xf numFmtId="0" fontId="6" fillId="0" borderId="0" xfId="0" applyFont="1" applyAlignment="1">
      <alignment horizontal="left" vertical="center"/>
    </xf>
    <xf numFmtId="0" fontId="6" fillId="0" borderId="2" xfId="0" applyFont="1" applyFill="1" applyBorder="1" applyAlignment="1">
      <alignment horizontal="left" vertical="center"/>
    </xf>
    <xf numFmtId="0" fontId="6" fillId="0" borderId="2" xfId="0" applyFont="1" applyFill="1" applyBorder="1" applyAlignment="1">
      <alignment horizontal="center" vertical="center"/>
    </xf>
    <xf numFmtId="0" fontId="6" fillId="0" borderId="2" xfId="0" applyFont="1" applyFill="1" applyBorder="1" applyAlignment="1">
      <alignment horizontal="right" vertical="center"/>
    </xf>
    <xf numFmtId="0" fontId="6" fillId="0" borderId="2" xfId="0" applyFont="1" applyFill="1" applyBorder="1" applyAlignment="1">
      <alignment horizontal="left" vertical="center"/>
    </xf>
    <xf numFmtId="0" fontId="6" fillId="0" borderId="2" xfId="0" applyFont="1" applyFill="1" applyBorder="1" applyAlignment="1">
      <alignment horizontal="right" vertical="center" wrapText="1"/>
    </xf>
    <xf numFmtId="0" fontId="1" fillId="0" borderId="2" xfId="0" applyFont="1" applyFill="1" applyBorder="1" applyAlignment="1">
      <alignment horizontal="left" vertical="center"/>
    </xf>
    <xf numFmtId="0" fontId="1" fillId="0" borderId="2" xfId="0" applyFont="1" applyFill="1" applyBorder="1" applyAlignment="1">
      <alignment horizontal="center" vertical="center"/>
    </xf>
    <xf numFmtId="0" fontId="1" fillId="0" borderId="2" xfId="0" applyFont="1" applyFill="1" applyBorder="1" applyAlignment="1">
      <alignment horizontal="right" vertical="center"/>
    </xf>
    <xf numFmtId="43" fontId="1" fillId="0" borderId="2" xfId="2" applyFont="1" applyFill="1" applyBorder="1" applyAlignment="1">
      <alignment horizontal="right" vertical="center"/>
    </xf>
    <xf numFmtId="0" fontId="1" fillId="0" borderId="2" xfId="0" applyFont="1" applyFill="1" applyBorder="1" applyAlignment="1">
      <alignment horizontal="right" vertical="center" wrapText="1"/>
    </xf>
    <xf numFmtId="14" fontId="6" fillId="0" borderId="2" xfId="0" applyNumberFormat="1" applyFont="1" applyFill="1" applyBorder="1" applyAlignment="1">
      <alignment horizontal="right" wrapText="1"/>
    </xf>
    <xf numFmtId="0" fontId="14" fillId="0" borderId="0" xfId="0" applyFont="1" applyAlignment="1">
      <alignment horizontal="center" vertical="center"/>
    </xf>
    <xf numFmtId="0" fontId="14" fillId="0" borderId="0" xfId="0" applyFont="1" applyAlignment="1">
      <alignment vertical="center"/>
    </xf>
    <xf numFmtId="0" fontId="6" fillId="0" borderId="16" xfId="0" applyFont="1" applyBorder="1" applyAlignment="1">
      <alignment horizontal="right" vertical="center"/>
    </xf>
    <xf numFmtId="0" fontId="8" fillId="0" borderId="20" xfId="3" applyFont="1" applyFill="1" applyAlignment="1">
      <alignment horizontal="left" vertical="center"/>
    </xf>
    <xf numFmtId="0" fontId="8" fillId="0" borderId="26" xfId="3" applyFont="1" applyFill="1" applyBorder="1" applyAlignment="1">
      <alignment horizontal="left" vertical="center"/>
    </xf>
    <xf numFmtId="0" fontId="15" fillId="0" borderId="2" xfId="0" applyFont="1" applyBorder="1"/>
    <xf numFmtId="0" fontId="12" fillId="0" borderId="0" xfId="0" applyFont="1" applyAlignment="1">
      <alignment horizontal="left" vertical="center"/>
    </xf>
  </cellXfs>
  <cellStyles count="5">
    <cellStyle name="Check Cell" xfId="3" builtinId="23"/>
    <cellStyle name="Comma" xfId="2" builtinId="3"/>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67"/>
  <sheetViews>
    <sheetView tabSelected="1" zoomScale="75" zoomScaleNormal="75" zoomScalePageLayoutView="80" workbookViewId="0">
      <selection activeCell="C91" sqref="C91"/>
    </sheetView>
  </sheetViews>
  <sheetFormatPr defaultColWidth="9.140625" defaultRowHeight="18" x14ac:dyDescent="0.25"/>
  <cols>
    <col min="1" max="1" width="7.28515625" style="83" customWidth="1"/>
    <col min="2" max="2" width="0.7109375" style="12" hidden="1" customWidth="1"/>
    <col min="3" max="3" width="68.42578125" style="82" customWidth="1"/>
    <col min="4" max="4" width="20.85546875" style="83" customWidth="1"/>
    <col min="5" max="5" width="36.140625" style="82" customWidth="1"/>
    <col min="6" max="6" width="70.85546875" style="82" customWidth="1"/>
    <col min="7" max="7" width="26.5703125" style="84" customWidth="1"/>
    <col min="8" max="8" width="30.7109375" style="85" customWidth="1"/>
    <col min="9" max="9" width="26.85546875" style="85" customWidth="1"/>
    <col min="10" max="10" width="26.42578125" style="84" customWidth="1"/>
    <col min="11" max="11" width="25.140625" style="86" customWidth="1"/>
    <col min="12" max="12" width="12.28515625" style="12" bestFit="1" customWidth="1"/>
    <col min="13" max="13" width="10.7109375" style="12" bestFit="1" customWidth="1"/>
    <col min="14" max="16384" width="9.140625" style="12"/>
  </cols>
  <sheetData>
    <row r="1" spans="1:11" ht="18.75" x14ac:dyDescent="0.25">
      <c r="A1" s="116" t="s">
        <v>2</v>
      </c>
      <c r="B1" s="116"/>
      <c r="C1" s="116"/>
      <c r="D1" s="116"/>
      <c r="E1" s="116"/>
      <c r="F1" s="116"/>
      <c r="G1" s="116"/>
      <c r="H1" s="116"/>
      <c r="I1" s="116"/>
      <c r="J1" s="116"/>
      <c r="K1" s="116"/>
    </row>
    <row r="2" spans="1:11" ht="18.75" x14ac:dyDescent="0.25">
      <c r="A2" s="116" t="s">
        <v>0</v>
      </c>
      <c r="B2" s="116"/>
      <c r="C2" s="116"/>
      <c r="D2" s="116"/>
      <c r="E2" s="116"/>
      <c r="F2" s="116"/>
      <c r="G2" s="116"/>
      <c r="H2" s="116"/>
      <c r="I2" s="116"/>
      <c r="J2" s="116"/>
      <c r="K2" s="116"/>
    </row>
    <row r="3" spans="1:11" ht="18.75" x14ac:dyDescent="0.25">
      <c r="A3" s="116" t="s">
        <v>10</v>
      </c>
      <c r="B3" s="116"/>
      <c r="C3" s="116"/>
      <c r="D3" s="116"/>
      <c r="E3" s="116"/>
      <c r="F3" s="116"/>
      <c r="G3" s="116"/>
      <c r="H3" s="116"/>
      <c r="I3" s="116"/>
      <c r="J3" s="116"/>
      <c r="K3" s="116"/>
    </row>
    <row r="4" spans="1:11" ht="18.75" x14ac:dyDescent="0.25">
      <c r="A4" s="116"/>
      <c r="B4" s="116"/>
      <c r="C4" s="116"/>
      <c r="D4" s="116"/>
      <c r="E4" s="116"/>
      <c r="F4" s="116"/>
      <c r="G4" s="116"/>
      <c r="H4" s="116"/>
      <c r="I4" s="116"/>
      <c r="J4" s="116"/>
      <c r="K4" s="116"/>
    </row>
    <row r="5" spans="1:11" ht="18.75" x14ac:dyDescent="0.25">
      <c r="A5" s="21"/>
      <c r="B5" s="21"/>
      <c r="C5" s="22"/>
      <c r="D5" s="21"/>
      <c r="E5" s="22"/>
      <c r="F5" s="22"/>
      <c r="G5" s="23"/>
      <c r="H5" s="24"/>
      <c r="I5" s="24"/>
      <c r="J5" s="23"/>
      <c r="K5" s="25"/>
    </row>
    <row r="6" spans="1:11" ht="20.25" x14ac:dyDescent="0.25">
      <c r="A6" s="134" t="s">
        <v>259</v>
      </c>
      <c r="B6" s="134"/>
      <c r="C6" s="134"/>
      <c r="D6" s="134"/>
      <c r="E6" s="134"/>
      <c r="F6" s="134"/>
      <c r="G6" s="134"/>
      <c r="H6" s="134"/>
      <c r="I6" s="134"/>
      <c r="J6" s="134"/>
      <c r="K6" s="134"/>
    </row>
    <row r="7" spans="1:11" ht="19.5" thickBot="1" x14ac:dyDescent="0.3">
      <c r="A7" s="13"/>
      <c r="B7" s="100"/>
      <c r="C7" s="100"/>
      <c r="D7" s="13"/>
      <c r="E7" s="100"/>
      <c r="F7" s="100"/>
      <c r="G7" s="45"/>
      <c r="H7" s="47"/>
      <c r="I7" s="47"/>
      <c r="J7" s="45"/>
      <c r="K7" s="27"/>
    </row>
    <row r="8" spans="1:11" ht="20.25" thickTop="1" thickBot="1" x14ac:dyDescent="0.3">
      <c r="A8" s="13"/>
      <c r="B8" s="26"/>
      <c r="C8" s="131" t="s">
        <v>37</v>
      </c>
      <c r="D8" s="131"/>
      <c r="E8" s="131"/>
      <c r="F8" s="131"/>
      <c r="G8" s="131"/>
      <c r="H8" s="131"/>
      <c r="I8" s="131"/>
      <c r="J8" s="132"/>
      <c r="K8" s="50"/>
    </row>
    <row r="9" spans="1:11" ht="37.5" x14ac:dyDescent="0.25">
      <c r="A9" s="28" t="s">
        <v>1</v>
      </c>
      <c r="B9" s="29" t="s">
        <v>3</v>
      </c>
      <c r="C9" s="30" t="s">
        <v>3</v>
      </c>
      <c r="D9" s="31" t="s">
        <v>4</v>
      </c>
      <c r="E9" s="91" t="s">
        <v>5</v>
      </c>
      <c r="F9" s="91" t="s">
        <v>9</v>
      </c>
      <c r="G9" s="32" t="s">
        <v>6</v>
      </c>
      <c r="H9" s="33" t="s">
        <v>7</v>
      </c>
      <c r="I9" s="33" t="s">
        <v>17</v>
      </c>
      <c r="J9" s="32" t="s">
        <v>8</v>
      </c>
      <c r="K9" s="88" t="s">
        <v>42</v>
      </c>
    </row>
    <row r="10" spans="1:11" ht="19.5" customHeight="1" x14ac:dyDescent="0.25">
      <c r="A10" s="35">
        <v>1</v>
      </c>
      <c r="B10" s="36"/>
      <c r="C10" s="30" t="s">
        <v>109</v>
      </c>
      <c r="D10" s="35">
        <v>14310</v>
      </c>
      <c r="E10" s="30" t="s">
        <v>125</v>
      </c>
      <c r="F10" s="30" t="s">
        <v>126</v>
      </c>
      <c r="G10" s="96">
        <v>45570</v>
      </c>
      <c r="H10" s="41">
        <v>49.9</v>
      </c>
      <c r="I10" s="41">
        <v>49.9</v>
      </c>
      <c r="J10" s="96">
        <v>45388</v>
      </c>
      <c r="K10" s="50"/>
    </row>
    <row r="11" spans="1:11" ht="19.5" customHeight="1" x14ac:dyDescent="0.25">
      <c r="A11" s="35">
        <v>2</v>
      </c>
      <c r="B11" s="36"/>
      <c r="C11" s="37" t="s">
        <v>172</v>
      </c>
      <c r="D11" s="38">
        <v>14010</v>
      </c>
      <c r="E11" s="93" t="s">
        <v>173</v>
      </c>
      <c r="F11" s="37" t="s">
        <v>169</v>
      </c>
      <c r="G11" s="43"/>
      <c r="H11" s="40">
        <v>137.75</v>
      </c>
      <c r="I11" s="41">
        <v>137.75</v>
      </c>
      <c r="J11" s="42" t="s">
        <v>47</v>
      </c>
      <c r="K11" s="42"/>
    </row>
    <row r="12" spans="1:11" ht="19.5" customHeight="1" x14ac:dyDescent="0.25">
      <c r="A12" s="35"/>
      <c r="B12" s="36"/>
      <c r="C12" s="37"/>
      <c r="D12" s="38"/>
      <c r="E12" s="93"/>
      <c r="F12" s="37"/>
      <c r="G12" s="43"/>
      <c r="H12" s="40"/>
      <c r="I12" s="41"/>
      <c r="J12" s="42"/>
      <c r="K12" s="42"/>
    </row>
    <row r="13" spans="1:11" ht="19.5" customHeight="1" x14ac:dyDescent="0.25">
      <c r="A13" s="35"/>
      <c r="B13" s="36"/>
      <c r="C13" s="37"/>
      <c r="D13" s="38"/>
      <c r="E13" s="93"/>
      <c r="F13" s="37"/>
      <c r="G13" s="43"/>
      <c r="H13" s="40"/>
      <c r="I13" s="41"/>
      <c r="J13" s="42"/>
      <c r="K13" s="42"/>
    </row>
    <row r="14" spans="1:11" ht="19.5" customHeight="1" thickBot="1" x14ac:dyDescent="0.3">
      <c r="A14" s="35"/>
      <c r="B14" s="36"/>
      <c r="C14" s="37"/>
      <c r="D14" s="38"/>
      <c r="E14" s="93"/>
      <c r="F14" s="37"/>
      <c r="G14" s="43"/>
      <c r="H14" s="40"/>
      <c r="I14" s="41"/>
      <c r="J14" s="42"/>
      <c r="K14" s="42"/>
    </row>
    <row r="15" spans="1:11" ht="21" customHeight="1" thickBot="1" x14ac:dyDescent="0.3">
      <c r="A15" s="13"/>
      <c r="B15" s="13"/>
      <c r="C15" s="100"/>
      <c r="D15" s="13"/>
      <c r="E15" s="100"/>
      <c r="F15" s="107" t="s">
        <v>41</v>
      </c>
      <c r="G15" s="108"/>
      <c r="H15" s="109"/>
      <c r="I15" s="44">
        <f>SUM(I10:I14)</f>
        <v>187.65</v>
      </c>
      <c r="J15" s="45"/>
      <c r="K15" s="27"/>
    </row>
    <row r="16" spans="1:11" ht="21" customHeight="1" x14ac:dyDescent="0.25">
      <c r="A16" s="13"/>
      <c r="B16" s="13"/>
      <c r="C16" s="100"/>
      <c r="D16" s="13"/>
      <c r="E16" s="100"/>
      <c r="F16" s="100"/>
      <c r="G16" s="45"/>
      <c r="H16" s="19"/>
      <c r="I16" s="19"/>
      <c r="J16" s="45"/>
      <c r="K16" s="27"/>
    </row>
    <row r="17" spans="1:14" ht="21" customHeight="1" thickBot="1" x14ac:dyDescent="0.3">
      <c r="A17" s="13"/>
      <c r="B17" s="46"/>
      <c r="C17" s="100"/>
      <c r="D17" s="13"/>
      <c r="E17" s="100"/>
      <c r="F17" s="100"/>
      <c r="G17" s="45"/>
      <c r="H17" s="47"/>
      <c r="I17" s="47"/>
      <c r="J17" s="45"/>
      <c r="K17" s="27"/>
    </row>
    <row r="18" spans="1:14" ht="19.5" thickBot="1" x14ac:dyDescent="0.3">
      <c r="A18" s="13"/>
      <c r="B18" s="14"/>
      <c r="C18" s="113" t="s">
        <v>36</v>
      </c>
      <c r="D18" s="114"/>
      <c r="E18" s="114"/>
      <c r="F18" s="114"/>
      <c r="G18" s="114"/>
      <c r="H18" s="114"/>
      <c r="I18" s="114"/>
      <c r="J18" s="115"/>
      <c r="K18" s="27"/>
    </row>
    <row r="19" spans="1:14" ht="37.5" x14ac:dyDescent="0.25">
      <c r="A19" s="28" t="s">
        <v>1</v>
      </c>
      <c r="B19" s="29" t="s">
        <v>3</v>
      </c>
      <c r="C19" s="30" t="s">
        <v>3</v>
      </c>
      <c r="D19" s="31" t="s">
        <v>4</v>
      </c>
      <c r="E19" s="91" t="s">
        <v>5</v>
      </c>
      <c r="F19" s="91" t="s">
        <v>9</v>
      </c>
      <c r="G19" s="32" t="s">
        <v>6</v>
      </c>
      <c r="H19" s="33" t="s">
        <v>7</v>
      </c>
      <c r="I19" s="33" t="s">
        <v>17</v>
      </c>
      <c r="J19" s="32" t="s">
        <v>8</v>
      </c>
      <c r="K19" s="34" t="s">
        <v>42</v>
      </c>
      <c r="L19" s="48"/>
      <c r="M19" s="48"/>
      <c r="N19" s="48"/>
    </row>
    <row r="20" spans="1:14" ht="18.75" x14ac:dyDescent="0.25">
      <c r="A20" s="35">
        <v>1</v>
      </c>
      <c r="B20" s="49"/>
      <c r="C20" s="37" t="s">
        <v>49</v>
      </c>
      <c r="D20" s="38">
        <v>13610</v>
      </c>
      <c r="E20" s="93" t="s">
        <v>127</v>
      </c>
      <c r="F20" s="37" t="s">
        <v>128</v>
      </c>
      <c r="G20" s="43" t="s">
        <v>129</v>
      </c>
      <c r="H20" s="40">
        <v>16.5</v>
      </c>
      <c r="I20" s="40">
        <v>16.5</v>
      </c>
      <c r="J20" s="42" t="s">
        <v>93</v>
      </c>
      <c r="K20" s="42" t="s">
        <v>130</v>
      </c>
    </row>
    <row r="21" spans="1:14" ht="18.75" x14ac:dyDescent="0.25">
      <c r="A21" s="35">
        <v>2</v>
      </c>
      <c r="B21" s="49"/>
      <c r="C21" s="37" t="s">
        <v>49</v>
      </c>
      <c r="D21" s="38">
        <v>13610</v>
      </c>
      <c r="E21" s="93" t="s">
        <v>132</v>
      </c>
      <c r="F21" s="37" t="s">
        <v>128</v>
      </c>
      <c r="G21" s="43" t="s">
        <v>129</v>
      </c>
      <c r="H21" s="40">
        <v>50</v>
      </c>
      <c r="I21" s="40">
        <v>50</v>
      </c>
      <c r="J21" s="42" t="s">
        <v>93</v>
      </c>
      <c r="K21" s="42" t="s">
        <v>131</v>
      </c>
    </row>
    <row r="22" spans="1:14" ht="18.75" x14ac:dyDescent="0.25">
      <c r="A22" s="35">
        <v>3</v>
      </c>
      <c r="B22" s="49"/>
      <c r="C22" s="37"/>
      <c r="D22" s="38"/>
      <c r="E22" s="93"/>
      <c r="F22" s="37"/>
      <c r="G22" s="43"/>
      <c r="H22" s="40"/>
      <c r="I22" s="40"/>
      <c r="J22" s="42"/>
      <c r="K22" s="42"/>
    </row>
    <row r="23" spans="1:14" ht="19.5" thickBot="1" x14ac:dyDescent="0.3">
      <c r="A23" s="35">
        <v>4</v>
      </c>
      <c r="B23" s="49"/>
      <c r="C23" s="37"/>
      <c r="D23" s="38"/>
      <c r="E23" s="93"/>
      <c r="F23" s="37"/>
      <c r="G23" s="43"/>
      <c r="H23" s="40"/>
      <c r="I23" s="40"/>
      <c r="J23" s="42"/>
      <c r="K23" s="42"/>
    </row>
    <row r="24" spans="1:14" ht="19.5" thickBot="1" x14ac:dyDescent="0.3">
      <c r="A24" s="13"/>
      <c r="B24" s="14"/>
      <c r="C24" s="100"/>
      <c r="D24" s="13"/>
      <c r="E24" s="100"/>
      <c r="F24" s="100"/>
      <c r="G24" s="110" t="s">
        <v>20</v>
      </c>
      <c r="H24" s="112"/>
      <c r="I24" s="51">
        <f>SUM(I20:I23)</f>
        <v>66.5</v>
      </c>
      <c r="J24" s="45"/>
      <c r="K24" s="27"/>
    </row>
    <row r="25" spans="1:14" ht="19.5" thickBot="1" x14ac:dyDescent="0.3">
      <c r="A25" s="13"/>
      <c r="B25" s="14"/>
      <c r="C25" s="100"/>
      <c r="D25" s="13"/>
      <c r="E25" s="100"/>
      <c r="F25" s="100"/>
      <c r="G25" s="45"/>
      <c r="H25" s="19"/>
      <c r="I25" s="19"/>
      <c r="J25" s="45"/>
      <c r="K25" s="27"/>
    </row>
    <row r="26" spans="1:14" ht="39.75" customHeight="1" thickBot="1" x14ac:dyDescent="0.3">
      <c r="A26" s="13"/>
      <c r="B26" s="14"/>
      <c r="C26" s="100"/>
      <c r="D26" s="13"/>
      <c r="E26" s="100"/>
      <c r="F26" s="101" t="s">
        <v>31</v>
      </c>
      <c r="G26" s="102"/>
      <c r="H26" s="103"/>
      <c r="I26" s="44" t="e">
        <f>SUM(#REF!)</f>
        <v>#REF!</v>
      </c>
      <c r="J26" s="17"/>
      <c r="K26" s="45"/>
    </row>
    <row r="27" spans="1:14" ht="18.75" x14ac:dyDescent="0.25">
      <c r="A27" s="13"/>
      <c r="B27" s="14"/>
      <c r="C27" s="100"/>
      <c r="D27" s="13"/>
      <c r="E27" s="100"/>
      <c r="F27" s="100"/>
      <c r="G27" s="45"/>
      <c r="H27" s="19"/>
      <c r="I27" s="19"/>
      <c r="J27" s="17"/>
      <c r="K27" s="45"/>
    </row>
    <row r="28" spans="1:14" ht="18.75" x14ac:dyDescent="0.25">
      <c r="A28" s="13"/>
      <c r="B28" s="14"/>
      <c r="C28" s="100"/>
      <c r="D28" s="13"/>
      <c r="E28" s="100"/>
      <c r="F28" s="100"/>
      <c r="G28" s="45"/>
      <c r="H28" s="47"/>
      <c r="I28" s="47"/>
      <c r="J28" s="17"/>
      <c r="K28" s="27"/>
    </row>
    <row r="29" spans="1:14" ht="19.5" thickBot="1" x14ac:dyDescent="0.3">
      <c r="A29" s="13"/>
      <c r="B29" s="14"/>
      <c r="C29" s="104" t="s">
        <v>27</v>
      </c>
      <c r="D29" s="105"/>
      <c r="E29" s="105"/>
      <c r="F29" s="105"/>
      <c r="G29" s="105"/>
      <c r="H29" s="105"/>
      <c r="I29" s="105"/>
      <c r="J29" s="106"/>
      <c r="K29" s="27"/>
    </row>
    <row r="30" spans="1:14" ht="37.5" x14ac:dyDescent="0.25">
      <c r="A30" s="52" t="s">
        <v>1</v>
      </c>
      <c r="B30" s="53" t="s">
        <v>3</v>
      </c>
      <c r="C30" s="30" t="s">
        <v>3</v>
      </c>
      <c r="D30" s="54" t="s">
        <v>4</v>
      </c>
      <c r="E30" s="80" t="s">
        <v>5</v>
      </c>
      <c r="F30" s="80" t="s">
        <v>9</v>
      </c>
      <c r="G30" s="32" t="s">
        <v>6</v>
      </c>
      <c r="H30" s="33" t="s">
        <v>7</v>
      </c>
      <c r="I30" s="33" t="s">
        <v>17</v>
      </c>
      <c r="J30" s="55" t="s">
        <v>8</v>
      </c>
      <c r="K30" s="56" t="s">
        <v>42</v>
      </c>
    </row>
    <row r="31" spans="1:14" ht="18.75" x14ac:dyDescent="0.25">
      <c r="A31" s="35">
        <v>1</v>
      </c>
      <c r="B31" s="49"/>
      <c r="C31" s="37" t="s">
        <v>54</v>
      </c>
      <c r="D31" s="38">
        <v>14040</v>
      </c>
      <c r="E31" s="93" t="s">
        <v>58</v>
      </c>
      <c r="F31" s="37" t="s">
        <v>53</v>
      </c>
      <c r="G31" s="39"/>
      <c r="H31" s="40">
        <v>136.79</v>
      </c>
      <c r="I31" s="41">
        <v>136.79</v>
      </c>
      <c r="J31" s="57" t="s">
        <v>47</v>
      </c>
      <c r="K31" s="43" t="s">
        <v>59</v>
      </c>
    </row>
    <row r="32" spans="1:14" ht="18.75" x14ac:dyDescent="0.25">
      <c r="A32" s="35">
        <v>2</v>
      </c>
      <c r="B32" s="49"/>
      <c r="C32" s="37" t="s">
        <v>60</v>
      </c>
      <c r="D32" s="38">
        <v>13780</v>
      </c>
      <c r="E32" s="93" t="s">
        <v>61</v>
      </c>
      <c r="F32" s="37" t="s">
        <v>62</v>
      </c>
      <c r="G32" s="93"/>
      <c r="H32" s="40">
        <v>1042.58</v>
      </c>
      <c r="I32" s="41">
        <v>1042.58</v>
      </c>
      <c r="J32" s="57" t="s">
        <v>47</v>
      </c>
      <c r="K32" s="43"/>
    </row>
    <row r="33" spans="1:11" ht="18.75" x14ac:dyDescent="0.25">
      <c r="A33" s="35">
        <v>3</v>
      </c>
      <c r="B33" s="49"/>
      <c r="C33" s="37" t="s">
        <v>119</v>
      </c>
      <c r="D33" s="38">
        <v>13420</v>
      </c>
      <c r="E33" s="93" t="s">
        <v>64</v>
      </c>
      <c r="F33" s="37" t="s">
        <v>120</v>
      </c>
      <c r="G33" s="93"/>
      <c r="H33" s="40">
        <v>13371.94</v>
      </c>
      <c r="I33" s="41">
        <v>13371.94</v>
      </c>
      <c r="J33" s="96">
        <v>45418</v>
      </c>
      <c r="K33" s="43" t="s">
        <v>121</v>
      </c>
    </row>
    <row r="34" spans="1:11" ht="18.75" x14ac:dyDescent="0.25">
      <c r="A34" s="35">
        <v>4</v>
      </c>
      <c r="B34" s="49"/>
      <c r="C34" s="37" t="s">
        <v>119</v>
      </c>
      <c r="D34" s="38">
        <v>13420</v>
      </c>
      <c r="E34" s="93" t="s">
        <v>68</v>
      </c>
      <c r="F34" s="37" t="s">
        <v>120</v>
      </c>
      <c r="G34" s="93"/>
      <c r="H34" s="40">
        <v>23026.23</v>
      </c>
      <c r="I34" s="40">
        <v>23026.23</v>
      </c>
      <c r="J34" s="96">
        <v>45419</v>
      </c>
      <c r="K34" s="43" t="s">
        <v>122</v>
      </c>
    </row>
    <row r="35" spans="1:11" ht="18.75" x14ac:dyDescent="0.25">
      <c r="A35" s="35">
        <v>5</v>
      </c>
      <c r="B35" s="49"/>
      <c r="C35" s="37" t="s">
        <v>119</v>
      </c>
      <c r="D35" s="38">
        <v>13420</v>
      </c>
      <c r="E35" s="93" t="s">
        <v>123</v>
      </c>
      <c r="F35" s="37" t="s">
        <v>120</v>
      </c>
      <c r="G35" s="93"/>
      <c r="H35" s="40">
        <v>97994.62</v>
      </c>
      <c r="I35" s="40">
        <v>97994.62</v>
      </c>
      <c r="J35" s="96">
        <v>45420</v>
      </c>
      <c r="K35" s="43" t="s">
        <v>124</v>
      </c>
    </row>
    <row r="36" spans="1:11" ht="18.75" x14ac:dyDescent="0.25">
      <c r="A36" s="35">
        <v>6</v>
      </c>
      <c r="B36" s="49"/>
      <c r="C36" s="37" t="s">
        <v>147</v>
      </c>
      <c r="D36" s="38">
        <v>14410</v>
      </c>
      <c r="E36" s="93" t="s">
        <v>148</v>
      </c>
      <c r="F36" s="37" t="s">
        <v>149</v>
      </c>
      <c r="G36" s="93"/>
      <c r="H36" s="40">
        <v>203444.5</v>
      </c>
      <c r="I36" s="40">
        <v>203444.5</v>
      </c>
      <c r="J36" s="96" t="s">
        <v>47</v>
      </c>
      <c r="K36" s="43" t="s">
        <v>150</v>
      </c>
    </row>
    <row r="37" spans="1:11" ht="19.5" thickBot="1" x14ac:dyDescent="0.3">
      <c r="A37" s="35">
        <v>7</v>
      </c>
      <c r="B37" s="49"/>
      <c r="C37" s="37"/>
      <c r="D37" s="38"/>
      <c r="E37" s="93"/>
      <c r="F37" s="37"/>
      <c r="G37" s="93"/>
      <c r="H37" s="40"/>
      <c r="I37" s="41"/>
      <c r="J37" s="96"/>
      <c r="K37" s="43"/>
    </row>
    <row r="38" spans="1:11" ht="19.5" thickBot="1" x14ac:dyDescent="0.3">
      <c r="A38" s="13"/>
      <c r="B38" s="14"/>
      <c r="C38" s="100"/>
      <c r="D38" s="13"/>
      <c r="E38" s="100"/>
      <c r="F38" s="100"/>
      <c r="G38" s="110" t="s">
        <v>28</v>
      </c>
      <c r="H38" s="112"/>
      <c r="I38" s="51">
        <f>SUM(I31:I37)</f>
        <v>339016.66000000003</v>
      </c>
      <c r="J38" s="17"/>
      <c r="K38" s="27"/>
    </row>
    <row r="39" spans="1:11" ht="18.75" x14ac:dyDescent="0.25">
      <c r="A39" s="13"/>
      <c r="B39" s="14"/>
      <c r="C39" s="100"/>
      <c r="D39" s="13"/>
      <c r="E39" s="100"/>
      <c r="F39" s="100"/>
      <c r="G39" s="45"/>
      <c r="H39" s="19"/>
      <c r="I39" s="19"/>
      <c r="J39" s="17"/>
      <c r="K39" s="27"/>
    </row>
    <row r="40" spans="1:11" ht="18.75" x14ac:dyDescent="0.25">
      <c r="A40" s="13"/>
      <c r="B40" s="14"/>
      <c r="C40" s="100"/>
      <c r="D40" s="13"/>
      <c r="E40" s="100"/>
      <c r="F40" s="100"/>
      <c r="G40" s="45"/>
      <c r="H40" s="19"/>
      <c r="I40" s="19"/>
      <c r="J40" s="17"/>
      <c r="K40" s="27"/>
    </row>
    <row r="41" spans="1:11" ht="19.5" thickBot="1" x14ac:dyDescent="0.3">
      <c r="A41" s="13"/>
      <c r="B41" s="14"/>
      <c r="C41" s="104" t="s">
        <v>32</v>
      </c>
      <c r="D41" s="105"/>
      <c r="E41" s="105"/>
      <c r="F41" s="105"/>
      <c r="G41" s="105"/>
      <c r="H41" s="105"/>
      <c r="I41" s="105"/>
      <c r="J41" s="106"/>
      <c r="K41" s="27"/>
    </row>
    <row r="42" spans="1:11" ht="37.5" x14ac:dyDescent="0.25">
      <c r="A42" s="52" t="s">
        <v>1</v>
      </c>
      <c r="B42" s="53" t="s">
        <v>3</v>
      </c>
      <c r="C42" s="30" t="s">
        <v>3</v>
      </c>
      <c r="D42" s="54" t="s">
        <v>4</v>
      </c>
      <c r="E42" s="80" t="s">
        <v>5</v>
      </c>
      <c r="F42" s="80" t="s">
        <v>9</v>
      </c>
      <c r="G42" s="32" t="s">
        <v>6</v>
      </c>
      <c r="H42" s="33" t="s">
        <v>7</v>
      </c>
      <c r="I42" s="33" t="s">
        <v>17</v>
      </c>
      <c r="J42" s="55" t="s">
        <v>8</v>
      </c>
      <c r="K42" s="56" t="s">
        <v>42</v>
      </c>
    </row>
    <row r="43" spans="1:11" ht="18.75" x14ac:dyDescent="0.25">
      <c r="A43" s="35">
        <v>2</v>
      </c>
      <c r="B43" s="49"/>
      <c r="C43" s="37" t="s">
        <v>49</v>
      </c>
      <c r="D43" s="38">
        <v>13610</v>
      </c>
      <c r="E43" s="93"/>
      <c r="F43" s="37" t="s">
        <v>81</v>
      </c>
      <c r="G43" s="43"/>
      <c r="H43" s="40">
        <v>90</v>
      </c>
      <c r="I43" s="41">
        <v>90</v>
      </c>
      <c r="J43" s="42" t="s">
        <v>47</v>
      </c>
      <c r="K43" s="50" t="s">
        <v>82</v>
      </c>
    </row>
    <row r="44" spans="1:11" ht="18.75" x14ac:dyDescent="0.25">
      <c r="A44" s="35">
        <v>3</v>
      </c>
      <c r="B44" s="49"/>
      <c r="C44" s="37" t="s">
        <v>151</v>
      </c>
      <c r="D44" s="38">
        <v>13440</v>
      </c>
      <c r="E44" s="93" t="s">
        <v>152</v>
      </c>
      <c r="F44" s="37" t="s">
        <v>153</v>
      </c>
      <c r="G44" s="39" t="s">
        <v>154</v>
      </c>
      <c r="H44" s="40">
        <v>812.25</v>
      </c>
      <c r="I44" s="41">
        <v>812.25</v>
      </c>
      <c r="J44" s="42" t="s">
        <v>47</v>
      </c>
      <c r="K44" s="50" t="s">
        <v>155</v>
      </c>
    </row>
    <row r="45" spans="1:11" ht="19.5" thickBot="1" x14ac:dyDescent="0.3">
      <c r="A45" s="35">
        <v>4</v>
      </c>
      <c r="B45" s="49"/>
      <c r="C45" s="37"/>
      <c r="D45" s="38"/>
      <c r="E45" s="93"/>
      <c r="F45" s="37"/>
      <c r="G45" s="39"/>
      <c r="H45" s="40"/>
      <c r="I45" s="41"/>
      <c r="J45" s="42"/>
      <c r="K45" s="50"/>
    </row>
    <row r="46" spans="1:11" ht="19.5" thickBot="1" x14ac:dyDescent="0.3">
      <c r="A46" s="13"/>
      <c r="B46" s="14"/>
      <c r="C46" s="100"/>
      <c r="D46" s="13"/>
      <c r="E46" s="100"/>
      <c r="F46" s="110" t="s">
        <v>33</v>
      </c>
      <c r="G46" s="111"/>
      <c r="H46" s="112"/>
      <c r="I46" s="44">
        <f>SUM(I43:I45)</f>
        <v>902.25</v>
      </c>
      <c r="J46" s="17"/>
      <c r="K46" s="27"/>
    </row>
    <row r="47" spans="1:11" ht="18.75" x14ac:dyDescent="0.25">
      <c r="A47" s="13"/>
      <c r="B47" s="14"/>
      <c r="C47" s="100"/>
      <c r="D47" s="13"/>
      <c r="E47" s="100"/>
      <c r="F47" s="100"/>
      <c r="G47" s="45"/>
      <c r="H47" s="19"/>
      <c r="I47" s="19"/>
      <c r="J47" s="17"/>
      <c r="K47" s="27"/>
    </row>
    <row r="48" spans="1:11" ht="18.75" x14ac:dyDescent="0.25">
      <c r="A48" s="13"/>
      <c r="B48" s="14"/>
      <c r="C48" s="100"/>
      <c r="D48" s="13"/>
      <c r="E48" s="100"/>
      <c r="F48" s="100"/>
      <c r="G48" s="45"/>
      <c r="H48" s="19"/>
      <c r="I48" s="19"/>
      <c r="J48" s="17"/>
      <c r="K48" s="27"/>
    </row>
    <row r="49" spans="1:11" ht="19.5" thickBot="1" x14ac:dyDescent="0.3">
      <c r="A49" s="13"/>
      <c r="B49" s="14"/>
      <c r="C49" s="104" t="s">
        <v>34</v>
      </c>
      <c r="D49" s="105"/>
      <c r="E49" s="105"/>
      <c r="F49" s="105"/>
      <c r="G49" s="105"/>
      <c r="H49" s="105"/>
      <c r="I49" s="105"/>
      <c r="J49" s="106"/>
      <c r="K49" s="27"/>
    </row>
    <row r="50" spans="1:11" ht="37.5" x14ac:dyDescent="0.25">
      <c r="A50" s="52" t="s">
        <v>1</v>
      </c>
      <c r="B50" s="53" t="s">
        <v>3</v>
      </c>
      <c r="C50" s="30" t="s">
        <v>3</v>
      </c>
      <c r="D50" s="54" t="s">
        <v>4</v>
      </c>
      <c r="E50" s="80" t="s">
        <v>5</v>
      </c>
      <c r="F50" s="80" t="s">
        <v>9</v>
      </c>
      <c r="G50" s="32" t="s">
        <v>6</v>
      </c>
      <c r="H50" s="33" t="s">
        <v>7</v>
      </c>
      <c r="I50" s="33" t="s">
        <v>17</v>
      </c>
      <c r="J50" s="55" t="s">
        <v>8</v>
      </c>
      <c r="K50" s="56" t="s">
        <v>42</v>
      </c>
    </row>
    <row r="51" spans="1:11" ht="18.75" x14ac:dyDescent="0.25">
      <c r="A51" s="35">
        <v>1</v>
      </c>
      <c r="B51" s="49"/>
      <c r="C51" s="37" t="s">
        <v>137</v>
      </c>
      <c r="D51" s="38">
        <v>13141</v>
      </c>
      <c r="E51" s="93" t="s">
        <v>138</v>
      </c>
      <c r="F51" s="37" t="s">
        <v>139</v>
      </c>
      <c r="G51" s="58">
        <v>45449</v>
      </c>
      <c r="H51" s="59">
        <v>150</v>
      </c>
      <c r="I51" s="60">
        <v>150</v>
      </c>
      <c r="J51" s="42" t="s">
        <v>104</v>
      </c>
      <c r="K51" s="42" t="s">
        <v>140</v>
      </c>
    </row>
    <row r="52" spans="1:11" ht="18.75" x14ac:dyDescent="0.25">
      <c r="A52" s="35">
        <v>2</v>
      </c>
      <c r="B52" s="49"/>
      <c r="C52" s="37" t="s">
        <v>137</v>
      </c>
      <c r="D52" s="38">
        <v>13141</v>
      </c>
      <c r="E52" s="93" t="s">
        <v>143</v>
      </c>
      <c r="F52" s="37" t="s">
        <v>142</v>
      </c>
      <c r="G52" s="58">
        <v>45449</v>
      </c>
      <c r="H52" s="59">
        <v>150</v>
      </c>
      <c r="I52" s="60">
        <v>150</v>
      </c>
      <c r="J52" s="42" t="s">
        <v>104</v>
      </c>
      <c r="K52" s="42" t="s">
        <v>141</v>
      </c>
    </row>
    <row r="53" spans="1:11" ht="18.75" x14ac:dyDescent="0.25">
      <c r="A53" s="35">
        <v>3</v>
      </c>
      <c r="B53" s="49"/>
      <c r="C53" s="37" t="s">
        <v>49</v>
      </c>
      <c r="D53" s="38"/>
      <c r="E53" s="93"/>
      <c r="F53" s="70"/>
      <c r="G53" s="58"/>
      <c r="H53" s="59"/>
      <c r="I53" s="60"/>
      <c r="J53" s="42"/>
      <c r="K53" s="42"/>
    </row>
    <row r="54" spans="1:11" ht="18.75" x14ac:dyDescent="0.25">
      <c r="A54" s="35">
        <v>4</v>
      </c>
      <c r="B54" s="49"/>
      <c r="C54" s="37"/>
      <c r="D54" s="38"/>
      <c r="E54" s="93"/>
      <c r="F54" s="70"/>
      <c r="G54" s="58"/>
      <c r="H54" s="59"/>
      <c r="I54" s="60"/>
      <c r="J54" s="42"/>
      <c r="K54" s="42"/>
    </row>
    <row r="55" spans="1:11" ht="19.5" thickBot="1" x14ac:dyDescent="0.3">
      <c r="A55" s="35">
        <v>5</v>
      </c>
      <c r="B55" s="49"/>
      <c r="C55" s="37"/>
      <c r="D55" s="38"/>
      <c r="E55" s="93"/>
      <c r="F55" s="70"/>
      <c r="G55" s="58"/>
      <c r="H55" s="59"/>
      <c r="I55" s="60"/>
      <c r="J55" s="42"/>
      <c r="K55" s="42"/>
    </row>
    <row r="56" spans="1:11" ht="19.5" thickBot="1" x14ac:dyDescent="0.3">
      <c r="A56" s="13"/>
      <c r="B56" s="14"/>
      <c r="C56" s="100"/>
      <c r="D56" s="13"/>
      <c r="E56" s="100"/>
      <c r="F56" s="110" t="s">
        <v>35</v>
      </c>
      <c r="G56" s="111"/>
      <c r="H56" s="112"/>
      <c r="I56" s="44">
        <f>SUM(I51:I55)</f>
        <v>300</v>
      </c>
      <c r="J56" s="17"/>
      <c r="K56" s="27"/>
    </row>
    <row r="57" spans="1:11" ht="18.75" x14ac:dyDescent="0.25">
      <c r="A57" s="13"/>
      <c r="B57" s="14"/>
      <c r="C57" s="100"/>
      <c r="D57" s="13"/>
      <c r="E57" s="100"/>
      <c r="F57" s="100"/>
      <c r="G57" s="45"/>
      <c r="H57" s="47"/>
      <c r="I57" s="47"/>
      <c r="J57" s="17"/>
      <c r="K57" s="27"/>
    </row>
    <row r="58" spans="1:11" ht="18.75" x14ac:dyDescent="0.25">
      <c r="A58" s="13"/>
      <c r="B58" s="14"/>
      <c r="C58" s="100"/>
      <c r="D58" s="13"/>
      <c r="E58" s="94"/>
      <c r="F58" s="92"/>
      <c r="G58" s="16"/>
      <c r="H58" s="19"/>
      <c r="I58" s="20"/>
      <c r="J58" s="17"/>
      <c r="K58" s="18"/>
    </row>
    <row r="59" spans="1:11" ht="19.5" thickBot="1" x14ac:dyDescent="0.3">
      <c r="A59" s="13"/>
      <c r="B59" s="14"/>
      <c r="C59" s="97" t="s">
        <v>21</v>
      </c>
      <c r="D59" s="61"/>
      <c r="E59" s="98"/>
      <c r="F59" s="98"/>
      <c r="G59" s="62"/>
      <c r="H59" s="63"/>
      <c r="I59" s="63"/>
      <c r="J59" s="64"/>
      <c r="K59" s="27"/>
    </row>
    <row r="60" spans="1:11" ht="37.5" x14ac:dyDescent="0.25">
      <c r="A60" s="52" t="s">
        <v>1</v>
      </c>
      <c r="B60" s="53" t="s">
        <v>3</v>
      </c>
      <c r="C60" s="65" t="s">
        <v>3</v>
      </c>
      <c r="D60" s="54" t="s">
        <v>4</v>
      </c>
      <c r="E60" s="80" t="s">
        <v>5</v>
      </c>
      <c r="F60" s="80" t="s">
        <v>9</v>
      </c>
      <c r="G60" s="32" t="s">
        <v>6</v>
      </c>
      <c r="H60" s="33" t="s">
        <v>7</v>
      </c>
      <c r="I60" s="33" t="s">
        <v>17</v>
      </c>
      <c r="J60" s="55" t="s">
        <v>8</v>
      </c>
      <c r="K60" s="56" t="s">
        <v>42</v>
      </c>
    </row>
    <row r="61" spans="1:11" ht="18.75" x14ac:dyDescent="0.25">
      <c r="A61" s="35">
        <v>1</v>
      </c>
      <c r="B61" s="36"/>
      <c r="C61" s="37" t="s">
        <v>54</v>
      </c>
      <c r="D61" s="38">
        <v>14040</v>
      </c>
      <c r="E61" s="93" t="s">
        <v>56</v>
      </c>
      <c r="F61" s="37" t="s">
        <v>53</v>
      </c>
      <c r="G61" s="93"/>
      <c r="H61" s="40">
        <v>18.88</v>
      </c>
      <c r="I61" s="41">
        <v>18.88</v>
      </c>
      <c r="J61" s="42" t="s">
        <v>47</v>
      </c>
      <c r="K61" s="42" t="s">
        <v>57</v>
      </c>
    </row>
    <row r="62" spans="1:11" ht="18.75" x14ac:dyDescent="0.25">
      <c r="A62" s="35">
        <v>2</v>
      </c>
      <c r="B62" s="14"/>
      <c r="C62" s="37" t="s">
        <v>110</v>
      </c>
      <c r="D62" s="38">
        <v>14310</v>
      </c>
      <c r="E62" s="93" t="s">
        <v>111</v>
      </c>
      <c r="F62" s="37" t="s">
        <v>112</v>
      </c>
      <c r="G62" s="93" t="s">
        <v>92</v>
      </c>
      <c r="H62" s="40">
        <v>50</v>
      </c>
      <c r="I62" s="41">
        <v>50</v>
      </c>
      <c r="J62" s="42" t="s">
        <v>93</v>
      </c>
      <c r="K62" s="42" t="s">
        <v>113</v>
      </c>
    </row>
    <row r="63" spans="1:11" ht="18.75" x14ac:dyDescent="0.25">
      <c r="A63" s="35">
        <v>3</v>
      </c>
      <c r="B63" s="14"/>
      <c r="C63" s="37" t="s">
        <v>137</v>
      </c>
      <c r="D63" s="38">
        <v>13820</v>
      </c>
      <c r="E63" s="93" t="s">
        <v>144</v>
      </c>
      <c r="F63" s="37" t="s">
        <v>145</v>
      </c>
      <c r="G63" s="43" t="s">
        <v>104</v>
      </c>
      <c r="H63" s="40">
        <v>130</v>
      </c>
      <c r="I63" s="41">
        <v>130</v>
      </c>
      <c r="J63" s="42" t="s">
        <v>104</v>
      </c>
      <c r="K63" s="42" t="s">
        <v>146</v>
      </c>
    </row>
    <row r="64" spans="1:11" ht="19.5" thickBot="1" x14ac:dyDescent="0.3">
      <c r="A64" s="35">
        <v>4</v>
      </c>
      <c r="B64" s="14"/>
      <c r="C64" s="37"/>
      <c r="D64" s="38"/>
      <c r="E64" s="93"/>
      <c r="F64" s="37"/>
      <c r="G64" s="39"/>
      <c r="H64" s="40"/>
      <c r="I64" s="41"/>
      <c r="J64" s="42"/>
      <c r="K64" s="42"/>
    </row>
    <row r="65" spans="1:11" ht="19.5" thickBot="1" x14ac:dyDescent="0.3">
      <c r="A65" s="13"/>
      <c r="B65" s="14"/>
      <c r="C65" s="100"/>
      <c r="D65" s="13"/>
      <c r="E65" s="100"/>
      <c r="F65" s="100"/>
      <c r="G65" s="110" t="s">
        <v>22</v>
      </c>
      <c r="H65" s="112"/>
      <c r="I65" s="44">
        <f>SUM(I61:I64)</f>
        <v>198.88</v>
      </c>
      <c r="J65" s="45"/>
      <c r="K65" s="27"/>
    </row>
    <row r="66" spans="1:11" ht="18.75" x14ac:dyDescent="0.25">
      <c r="A66" s="13"/>
      <c r="B66" s="14"/>
      <c r="C66" s="100"/>
      <c r="D66" s="13"/>
      <c r="E66" s="100"/>
      <c r="F66" s="100"/>
      <c r="G66" s="45"/>
      <c r="H66" s="19"/>
      <c r="I66" s="19"/>
      <c r="J66" s="45"/>
      <c r="K66" s="27"/>
    </row>
    <row r="67" spans="1:11" ht="18.75" x14ac:dyDescent="0.25">
      <c r="A67" s="13"/>
      <c r="B67" s="14"/>
      <c r="C67" s="100"/>
      <c r="D67" s="13"/>
      <c r="E67" s="100"/>
      <c r="F67" s="100"/>
      <c r="G67" s="45"/>
      <c r="H67" s="47"/>
      <c r="I67" s="47"/>
      <c r="J67" s="45"/>
      <c r="K67" s="27"/>
    </row>
    <row r="68" spans="1:11" ht="19.5" thickBot="1" x14ac:dyDescent="0.3">
      <c r="A68" s="13"/>
      <c r="B68" s="14"/>
      <c r="C68" s="104" t="s">
        <v>38</v>
      </c>
      <c r="D68" s="105"/>
      <c r="E68" s="105"/>
      <c r="F68" s="105"/>
      <c r="G68" s="105"/>
      <c r="H68" s="105"/>
      <c r="I68" s="105"/>
      <c r="J68" s="106"/>
      <c r="K68" s="27"/>
    </row>
    <row r="69" spans="1:11" ht="37.5" x14ac:dyDescent="0.25">
      <c r="A69" s="52" t="s">
        <v>1</v>
      </c>
      <c r="B69" s="53" t="s">
        <v>3</v>
      </c>
      <c r="C69" s="30" t="s">
        <v>3</v>
      </c>
      <c r="D69" s="54" t="s">
        <v>4</v>
      </c>
      <c r="E69" s="80" t="s">
        <v>5</v>
      </c>
      <c r="F69" s="80" t="s">
        <v>9</v>
      </c>
      <c r="G69" s="32" t="s">
        <v>6</v>
      </c>
      <c r="H69" s="33" t="s">
        <v>7</v>
      </c>
      <c r="I69" s="33" t="s">
        <v>17</v>
      </c>
      <c r="J69" s="55" t="s">
        <v>8</v>
      </c>
      <c r="K69" s="56" t="s">
        <v>42</v>
      </c>
    </row>
    <row r="70" spans="1:11" ht="18.75" x14ac:dyDescent="0.25">
      <c r="A70" s="66">
        <v>1</v>
      </c>
      <c r="B70" s="30"/>
      <c r="C70" s="37" t="s">
        <v>45</v>
      </c>
      <c r="D70" s="38">
        <v>14020</v>
      </c>
      <c r="E70" s="37">
        <v>1111</v>
      </c>
      <c r="F70" s="37" t="s">
        <v>46</v>
      </c>
      <c r="G70" s="32"/>
      <c r="H70" s="33">
        <v>566.25</v>
      </c>
      <c r="I70" s="33">
        <v>566.25</v>
      </c>
      <c r="J70" s="50" t="s">
        <v>47</v>
      </c>
      <c r="K70" s="50" t="s">
        <v>48</v>
      </c>
    </row>
    <row r="71" spans="1:11" ht="18.75" x14ac:dyDescent="0.25">
      <c r="A71" s="66">
        <v>2</v>
      </c>
      <c r="B71" s="30"/>
      <c r="C71" s="37" t="s">
        <v>49</v>
      </c>
      <c r="D71" s="38">
        <v>13610</v>
      </c>
      <c r="E71" s="37">
        <v>1112</v>
      </c>
      <c r="F71" s="37" t="s">
        <v>50</v>
      </c>
      <c r="G71" s="32"/>
      <c r="H71" s="33">
        <v>33</v>
      </c>
      <c r="I71" s="33">
        <v>33</v>
      </c>
      <c r="J71" s="50" t="s">
        <v>47</v>
      </c>
      <c r="K71" s="50" t="s">
        <v>51</v>
      </c>
    </row>
    <row r="72" spans="1:11" ht="18.75" x14ac:dyDescent="0.25">
      <c r="A72" s="66">
        <v>3</v>
      </c>
      <c r="B72" s="30"/>
      <c r="C72" s="37" t="s">
        <v>54</v>
      </c>
      <c r="D72" s="38">
        <v>14040</v>
      </c>
      <c r="E72" s="37">
        <v>1113</v>
      </c>
      <c r="F72" s="37" t="s">
        <v>53</v>
      </c>
      <c r="G72" s="32"/>
      <c r="H72" s="33">
        <v>109.29</v>
      </c>
      <c r="I72" s="33">
        <v>1089.29</v>
      </c>
      <c r="J72" s="50" t="s">
        <v>47</v>
      </c>
      <c r="K72" s="50" t="s">
        <v>52</v>
      </c>
    </row>
    <row r="73" spans="1:11" ht="18.75" x14ac:dyDescent="0.25">
      <c r="A73" s="66">
        <v>4</v>
      </c>
      <c r="B73" s="30"/>
      <c r="C73" s="37" t="s">
        <v>49</v>
      </c>
      <c r="D73" s="38">
        <v>13610</v>
      </c>
      <c r="E73" s="37">
        <v>1114</v>
      </c>
      <c r="F73" s="37" t="s">
        <v>50</v>
      </c>
      <c r="G73" s="32"/>
      <c r="H73" s="33">
        <v>33</v>
      </c>
      <c r="I73" s="33">
        <v>33</v>
      </c>
      <c r="J73" s="50" t="s">
        <v>47</v>
      </c>
      <c r="K73" s="50" t="s">
        <v>55</v>
      </c>
    </row>
    <row r="74" spans="1:11" ht="18.75" x14ac:dyDescent="0.25">
      <c r="A74" s="66">
        <v>5</v>
      </c>
      <c r="B74" s="30"/>
      <c r="C74" s="37" t="s">
        <v>54</v>
      </c>
      <c r="D74" s="38">
        <v>14010</v>
      </c>
      <c r="E74" s="37">
        <v>1115</v>
      </c>
      <c r="F74" s="37" t="s">
        <v>169</v>
      </c>
      <c r="G74" s="32"/>
      <c r="H74" s="33">
        <v>23.75</v>
      </c>
      <c r="I74" s="33">
        <v>23.75</v>
      </c>
      <c r="J74" s="50" t="s">
        <v>47</v>
      </c>
      <c r="K74" s="50" t="s">
        <v>170</v>
      </c>
    </row>
    <row r="75" spans="1:11" ht="18.75" x14ac:dyDescent="0.25">
      <c r="A75" s="66">
        <v>6</v>
      </c>
      <c r="B75" s="30"/>
      <c r="C75" s="37" t="s">
        <v>60</v>
      </c>
      <c r="D75" s="38">
        <v>13780</v>
      </c>
      <c r="E75" s="37">
        <v>1116</v>
      </c>
      <c r="F75" s="37" t="s">
        <v>62</v>
      </c>
      <c r="G75" s="32"/>
      <c r="H75" s="33">
        <v>1470.91</v>
      </c>
      <c r="I75" s="33">
        <v>1470.91</v>
      </c>
      <c r="J75" s="39">
        <v>45449</v>
      </c>
      <c r="K75" s="50" t="s">
        <v>171</v>
      </c>
    </row>
    <row r="76" spans="1:11" ht="19.5" thickBot="1" x14ac:dyDescent="0.3">
      <c r="A76" s="66">
        <v>7</v>
      </c>
      <c r="B76" s="30"/>
      <c r="C76" s="37"/>
      <c r="D76" s="38"/>
      <c r="E76" s="37"/>
      <c r="F76" s="37"/>
      <c r="G76" s="50"/>
      <c r="H76" s="33"/>
      <c r="I76" s="33"/>
      <c r="J76" s="50"/>
      <c r="K76" s="50"/>
    </row>
    <row r="77" spans="1:11" ht="19.5" thickBot="1" x14ac:dyDescent="0.3">
      <c r="A77" s="13"/>
      <c r="B77" s="13"/>
      <c r="C77" s="100"/>
      <c r="D77" s="13"/>
      <c r="E77" s="92"/>
      <c r="F77" s="92"/>
      <c r="G77" s="107" t="s">
        <v>40</v>
      </c>
      <c r="H77" s="109"/>
      <c r="I77" s="44">
        <f>SUM(I70:I76)</f>
        <v>3216.2</v>
      </c>
      <c r="J77" s="17"/>
      <c r="K77" s="18"/>
    </row>
    <row r="78" spans="1:11" ht="18.75" x14ac:dyDescent="0.25">
      <c r="A78" s="13"/>
      <c r="B78" s="13"/>
      <c r="C78" s="100"/>
      <c r="D78" s="13"/>
      <c r="E78" s="92"/>
      <c r="F78" s="92"/>
      <c r="G78" s="17"/>
      <c r="H78" s="19"/>
      <c r="I78" s="19"/>
      <c r="J78" s="17"/>
      <c r="K78" s="18"/>
    </row>
    <row r="79" spans="1:11" ht="18.75" x14ac:dyDescent="0.25">
      <c r="A79" s="13"/>
      <c r="B79" s="13"/>
      <c r="C79" s="100"/>
      <c r="D79" s="13"/>
      <c r="E79" s="92"/>
      <c r="F79" s="92"/>
      <c r="G79" s="17"/>
      <c r="H79" s="19"/>
      <c r="I79" s="19"/>
      <c r="J79" s="17"/>
      <c r="K79" s="18"/>
    </row>
    <row r="80" spans="1:11" ht="19.5" thickBot="1" x14ac:dyDescent="0.3">
      <c r="A80" s="13"/>
      <c r="B80" s="14"/>
      <c r="C80" s="104" t="s">
        <v>39</v>
      </c>
      <c r="D80" s="105"/>
      <c r="E80" s="105"/>
      <c r="F80" s="105"/>
      <c r="G80" s="105"/>
      <c r="H80" s="105"/>
      <c r="I80" s="105"/>
      <c r="J80" s="106"/>
      <c r="K80" s="27"/>
    </row>
    <row r="81" spans="1:12" ht="37.5" x14ac:dyDescent="0.25">
      <c r="A81" s="52" t="s">
        <v>1</v>
      </c>
      <c r="B81" s="53" t="s">
        <v>3</v>
      </c>
      <c r="C81" s="30" t="s">
        <v>3</v>
      </c>
      <c r="D81" s="54" t="s">
        <v>4</v>
      </c>
      <c r="E81" s="80" t="s">
        <v>5</v>
      </c>
      <c r="F81" s="80" t="s">
        <v>9</v>
      </c>
      <c r="G81" s="32" t="s">
        <v>6</v>
      </c>
      <c r="H81" s="33" t="s">
        <v>7</v>
      </c>
      <c r="I81" s="33" t="s">
        <v>17</v>
      </c>
      <c r="J81" s="55" t="s">
        <v>8</v>
      </c>
      <c r="K81" s="50" t="s">
        <v>42</v>
      </c>
    </row>
    <row r="82" spans="1:12" ht="18.75" x14ac:dyDescent="0.25">
      <c r="A82" s="35">
        <v>1</v>
      </c>
      <c r="B82" s="36"/>
      <c r="C82" s="37" t="s">
        <v>114</v>
      </c>
      <c r="D82" s="38">
        <v>14040</v>
      </c>
      <c r="E82" s="93" t="s">
        <v>80</v>
      </c>
      <c r="F82" s="93" t="s">
        <v>115</v>
      </c>
      <c r="G82" s="39"/>
      <c r="H82" s="40">
        <v>15.75</v>
      </c>
      <c r="I82" s="41">
        <v>15.75</v>
      </c>
      <c r="J82" s="42" t="s">
        <v>104</v>
      </c>
      <c r="K82" s="42" t="s">
        <v>116</v>
      </c>
      <c r="L82" s="67"/>
    </row>
    <row r="83" spans="1:12" ht="18.75" x14ac:dyDescent="0.25">
      <c r="A83" s="35">
        <v>2</v>
      </c>
      <c r="B83" s="36"/>
      <c r="C83" s="37" t="s">
        <v>114</v>
      </c>
      <c r="D83" s="35">
        <v>14040</v>
      </c>
      <c r="E83" s="36">
        <v>11125</v>
      </c>
      <c r="F83" s="93" t="s">
        <v>115</v>
      </c>
      <c r="G83" s="75"/>
      <c r="H83" s="40">
        <v>20.5</v>
      </c>
      <c r="I83" s="41">
        <v>20.5</v>
      </c>
      <c r="J83" s="96">
        <v>45449</v>
      </c>
      <c r="K83" s="75" t="s">
        <v>117</v>
      </c>
      <c r="L83" s="67"/>
    </row>
    <row r="84" spans="1:12" ht="18.75" x14ac:dyDescent="0.25">
      <c r="A84" s="35">
        <v>3</v>
      </c>
      <c r="B84" s="36"/>
      <c r="C84" s="37" t="s">
        <v>60</v>
      </c>
      <c r="D84" s="38">
        <v>13780</v>
      </c>
      <c r="E84" s="93" t="s">
        <v>83</v>
      </c>
      <c r="F84" s="37" t="s">
        <v>62</v>
      </c>
      <c r="G84" s="39"/>
      <c r="H84" s="40">
        <v>1278.68</v>
      </c>
      <c r="I84" s="41">
        <v>1278.68</v>
      </c>
      <c r="J84" s="42" t="s">
        <v>104</v>
      </c>
      <c r="K84" s="42" t="s">
        <v>118</v>
      </c>
      <c r="L84" s="67"/>
    </row>
    <row r="85" spans="1:12" ht="18.75" x14ac:dyDescent="0.25">
      <c r="A85" s="35">
        <v>4</v>
      </c>
      <c r="B85" s="36"/>
      <c r="C85" s="37"/>
      <c r="D85" s="38"/>
      <c r="E85" s="93"/>
      <c r="F85" s="37"/>
      <c r="G85" s="39"/>
      <c r="H85" s="40"/>
      <c r="I85" s="41"/>
      <c r="J85" s="42"/>
      <c r="K85" s="42"/>
      <c r="L85" s="67"/>
    </row>
    <row r="86" spans="1:12" ht="18.75" x14ac:dyDescent="0.25">
      <c r="A86" s="13"/>
      <c r="B86" s="14"/>
      <c r="C86" s="68"/>
      <c r="D86" s="69"/>
      <c r="E86" s="100"/>
      <c r="F86" s="100"/>
      <c r="G86" s="45"/>
      <c r="H86" s="47"/>
      <c r="I86" s="47"/>
      <c r="J86" s="17"/>
      <c r="K86" s="18"/>
    </row>
    <row r="87" spans="1:12" ht="18.75" x14ac:dyDescent="0.25">
      <c r="A87" s="13"/>
      <c r="B87" s="14"/>
      <c r="C87" s="68"/>
      <c r="D87" s="69"/>
      <c r="E87" s="100"/>
      <c r="F87" s="100"/>
      <c r="G87" s="45"/>
      <c r="H87" s="47"/>
      <c r="I87" s="47"/>
      <c r="J87" s="17"/>
      <c r="K87" s="18"/>
    </row>
    <row r="88" spans="1:12" ht="20.25" customHeight="1" x14ac:dyDescent="0.25">
      <c r="A88" s="13"/>
      <c r="B88" s="14"/>
      <c r="C88" s="68"/>
      <c r="D88" s="69"/>
      <c r="E88" s="100"/>
      <c r="F88" s="100"/>
      <c r="G88" s="45"/>
      <c r="H88" s="19"/>
      <c r="I88" s="19"/>
      <c r="J88" s="17"/>
      <c r="K88" s="18"/>
    </row>
    <row r="89" spans="1:12" ht="20.25" customHeight="1" x14ac:dyDescent="0.25">
      <c r="A89" s="13"/>
      <c r="B89" s="14"/>
      <c r="C89" s="68"/>
      <c r="D89" s="69"/>
      <c r="E89" s="100"/>
      <c r="F89" s="100"/>
      <c r="G89" s="45"/>
      <c r="H89" s="19"/>
      <c r="I89" s="19"/>
      <c r="J89" s="17"/>
      <c r="K89" s="18"/>
    </row>
    <row r="90" spans="1:12" ht="20.25" customHeight="1" thickBot="1" x14ac:dyDescent="0.3">
      <c r="A90" s="13"/>
      <c r="B90" s="14"/>
      <c r="C90" s="104" t="s">
        <v>18</v>
      </c>
      <c r="D90" s="105"/>
      <c r="E90" s="105"/>
      <c r="F90" s="105"/>
      <c r="G90" s="105"/>
      <c r="H90" s="105"/>
      <c r="I90" s="105"/>
      <c r="J90" s="106"/>
      <c r="K90" s="27"/>
    </row>
    <row r="91" spans="1:12" ht="37.5" x14ac:dyDescent="0.25">
      <c r="A91" s="52" t="s">
        <v>1</v>
      </c>
      <c r="B91" s="53" t="s">
        <v>3</v>
      </c>
      <c r="C91" s="37" t="s">
        <v>3</v>
      </c>
      <c r="D91" s="54" t="s">
        <v>4</v>
      </c>
      <c r="E91" s="80" t="s">
        <v>5</v>
      </c>
      <c r="F91" s="80" t="s">
        <v>9</v>
      </c>
      <c r="G91" s="32" t="s">
        <v>6</v>
      </c>
      <c r="H91" s="33" t="s">
        <v>7</v>
      </c>
      <c r="I91" s="33" t="s">
        <v>17</v>
      </c>
      <c r="J91" s="55" t="s">
        <v>8</v>
      </c>
      <c r="K91" s="50" t="s">
        <v>42</v>
      </c>
    </row>
    <row r="92" spans="1:12" ht="18.75" x14ac:dyDescent="0.25">
      <c r="A92" s="38">
        <v>1</v>
      </c>
      <c r="B92" s="72"/>
      <c r="C92" s="37" t="s">
        <v>60</v>
      </c>
      <c r="D92" s="38">
        <v>13780</v>
      </c>
      <c r="E92" s="37">
        <v>11126</v>
      </c>
      <c r="F92" s="37" t="s">
        <v>62</v>
      </c>
      <c r="G92" s="32"/>
      <c r="H92" s="33">
        <v>215.07</v>
      </c>
      <c r="I92" s="33">
        <v>215.07</v>
      </c>
      <c r="J92" s="39">
        <v>45388</v>
      </c>
      <c r="K92" s="50" t="s">
        <v>174</v>
      </c>
    </row>
    <row r="93" spans="1:12" ht="19.5" thickBot="1" x14ac:dyDescent="0.3">
      <c r="A93" s="38">
        <v>2</v>
      </c>
      <c r="B93" s="72"/>
      <c r="C93" s="37"/>
      <c r="D93" s="38"/>
      <c r="E93" s="95"/>
      <c r="F93" s="37"/>
      <c r="G93" s="32"/>
      <c r="H93" s="33"/>
      <c r="I93" s="33"/>
      <c r="J93" s="50"/>
      <c r="K93" s="50"/>
    </row>
    <row r="94" spans="1:12" ht="19.5" thickBot="1" x14ac:dyDescent="0.3">
      <c r="A94" s="13"/>
      <c r="B94" s="14"/>
      <c r="C94" s="68"/>
      <c r="D94" s="69"/>
      <c r="E94" s="100"/>
      <c r="F94" s="107" t="s">
        <v>19</v>
      </c>
      <c r="G94" s="108"/>
      <c r="H94" s="109"/>
      <c r="I94" s="44">
        <f>SUM(I92:I93)</f>
        <v>215.07</v>
      </c>
      <c r="J94" s="17"/>
      <c r="K94" s="18"/>
    </row>
    <row r="95" spans="1:12" ht="18.75" x14ac:dyDescent="0.25">
      <c r="A95" s="13"/>
      <c r="B95" s="14"/>
      <c r="C95" s="68"/>
      <c r="D95" s="69"/>
      <c r="E95" s="100"/>
      <c r="F95" s="92"/>
      <c r="G95" s="17"/>
      <c r="H95" s="19"/>
      <c r="I95" s="19"/>
      <c r="J95" s="17"/>
      <c r="K95" s="18"/>
    </row>
    <row r="96" spans="1:12" ht="19.5" thickBot="1" x14ac:dyDescent="0.3">
      <c r="A96" s="13"/>
      <c r="B96" s="14"/>
      <c r="C96" s="100"/>
      <c r="D96" s="13"/>
      <c r="E96" s="100"/>
      <c r="F96" s="100"/>
      <c r="G96" s="45"/>
      <c r="H96" s="47"/>
      <c r="I96" s="47"/>
      <c r="J96" s="45"/>
      <c r="K96" s="27"/>
    </row>
    <row r="97" spans="1:11" ht="19.5" thickBot="1" x14ac:dyDescent="0.3">
      <c r="A97" s="13"/>
      <c r="B97" s="14"/>
      <c r="C97" s="100"/>
      <c r="D97" s="13"/>
      <c r="E97" s="100"/>
      <c r="F97" s="110" t="s">
        <v>23</v>
      </c>
      <c r="G97" s="111"/>
      <c r="H97" s="112"/>
      <c r="I97" s="44" t="e">
        <f>SUM(#REF!)</f>
        <v>#REF!</v>
      </c>
      <c r="J97" s="17"/>
      <c r="K97" s="27"/>
    </row>
    <row r="98" spans="1:11" ht="18.75" x14ac:dyDescent="0.25">
      <c r="A98" s="13"/>
      <c r="B98" s="14"/>
      <c r="C98" s="100"/>
      <c r="D98" s="13"/>
      <c r="E98" s="100"/>
      <c r="F98" s="100"/>
      <c r="G98" s="45"/>
      <c r="H98" s="47"/>
      <c r="I98" s="47"/>
      <c r="J98" s="45"/>
      <c r="K98" s="27"/>
    </row>
    <row r="99" spans="1:11" ht="18.75" x14ac:dyDescent="0.25">
      <c r="A99" s="13"/>
      <c r="B99" s="14"/>
      <c r="C99" s="100"/>
      <c r="D99" s="13"/>
      <c r="E99" s="100"/>
      <c r="F99" s="100"/>
      <c r="G99" s="45"/>
      <c r="H99" s="47"/>
      <c r="I99" s="47"/>
      <c r="J99" s="45"/>
      <c r="K99" s="27"/>
    </row>
    <row r="100" spans="1:11" ht="19.5" thickBot="1" x14ac:dyDescent="0.3">
      <c r="A100" s="13"/>
      <c r="B100" s="14"/>
      <c r="C100" s="104" t="s">
        <v>24</v>
      </c>
      <c r="D100" s="105"/>
      <c r="E100" s="105"/>
      <c r="F100" s="105"/>
      <c r="G100" s="105"/>
      <c r="H100" s="105"/>
      <c r="I100" s="105"/>
      <c r="J100" s="106"/>
      <c r="K100" s="27"/>
    </row>
    <row r="101" spans="1:11" ht="37.5" x14ac:dyDescent="0.25">
      <c r="A101" s="52" t="s">
        <v>1</v>
      </c>
      <c r="B101" s="53" t="s">
        <v>3</v>
      </c>
      <c r="C101" s="71" t="s">
        <v>3</v>
      </c>
      <c r="D101" s="54" t="s">
        <v>4</v>
      </c>
      <c r="E101" s="80" t="s">
        <v>5</v>
      </c>
      <c r="F101" s="80" t="s">
        <v>9</v>
      </c>
      <c r="G101" s="32" t="s">
        <v>6</v>
      </c>
      <c r="H101" s="33" t="s">
        <v>7</v>
      </c>
      <c r="I101" s="33" t="s">
        <v>17</v>
      </c>
      <c r="J101" s="55" t="s">
        <v>8</v>
      </c>
      <c r="K101" s="56" t="s">
        <v>42</v>
      </c>
    </row>
    <row r="102" spans="1:11" ht="37.5" x14ac:dyDescent="0.25">
      <c r="A102" s="35">
        <v>1</v>
      </c>
      <c r="B102" s="30"/>
      <c r="C102" s="71" t="s">
        <v>3</v>
      </c>
      <c r="D102" s="54" t="s">
        <v>4</v>
      </c>
      <c r="E102" s="80" t="s">
        <v>5</v>
      </c>
      <c r="F102" s="80" t="s">
        <v>9</v>
      </c>
      <c r="G102" s="32" t="s">
        <v>6</v>
      </c>
      <c r="H102" s="33" t="s">
        <v>7</v>
      </c>
      <c r="I102" s="33" t="s">
        <v>17</v>
      </c>
      <c r="J102" s="55" t="s">
        <v>8</v>
      </c>
      <c r="K102" s="50" t="s">
        <v>42</v>
      </c>
    </row>
    <row r="103" spans="1:11" ht="18.75" x14ac:dyDescent="0.25">
      <c r="A103" s="35">
        <v>2</v>
      </c>
      <c r="B103" s="30"/>
      <c r="C103" s="37" t="s">
        <v>85</v>
      </c>
      <c r="D103" s="38">
        <v>21200</v>
      </c>
      <c r="E103" s="93" t="s">
        <v>91</v>
      </c>
      <c r="F103" s="37" t="s">
        <v>86</v>
      </c>
      <c r="G103" s="93"/>
      <c r="H103" s="40">
        <v>2000</v>
      </c>
      <c r="I103" s="33">
        <v>2000</v>
      </c>
      <c r="J103" s="42" t="s">
        <v>94</v>
      </c>
      <c r="K103" s="75" t="s">
        <v>87</v>
      </c>
    </row>
    <row r="104" spans="1:11" ht="18.75" x14ac:dyDescent="0.25">
      <c r="A104" s="35">
        <v>3</v>
      </c>
      <c r="B104" s="30"/>
      <c r="C104" s="37" t="s">
        <v>88</v>
      </c>
      <c r="D104" s="38">
        <v>13250</v>
      </c>
      <c r="E104" s="93" t="s">
        <v>89</v>
      </c>
      <c r="F104" s="37" t="s">
        <v>90</v>
      </c>
      <c r="G104" s="93" t="s">
        <v>92</v>
      </c>
      <c r="H104" s="40">
        <v>21.06</v>
      </c>
      <c r="I104" s="33">
        <v>21.06</v>
      </c>
      <c r="J104" s="42" t="s">
        <v>93</v>
      </c>
      <c r="K104" s="75" t="s">
        <v>95</v>
      </c>
    </row>
    <row r="105" spans="1:11" ht="18.75" x14ac:dyDescent="0.25">
      <c r="A105" s="35">
        <v>4</v>
      </c>
      <c r="B105" s="30"/>
      <c r="C105" s="37" t="s">
        <v>85</v>
      </c>
      <c r="D105" s="38">
        <v>21200</v>
      </c>
      <c r="E105" s="93" t="s">
        <v>98</v>
      </c>
      <c r="F105" s="37" t="s">
        <v>97</v>
      </c>
      <c r="G105" s="93" t="s">
        <v>99</v>
      </c>
      <c r="H105" s="40">
        <v>2000</v>
      </c>
      <c r="I105" s="33">
        <v>2000</v>
      </c>
      <c r="J105" s="42" t="s">
        <v>93</v>
      </c>
      <c r="K105" s="75" t="s">
        <v>96</v>
      </c>
    </row>
    <row r="106" spans="1:11" ht="18.75" x14ac:dyDescent="0.25">
      <c r="A106" s="35">
        <v>5</v>
      </c>
      <c r="B106" s="30"/>
      <c r="C106" s="37" t="s">
        <v>100</v>
      </c>
      <c r="D106" s="38">
        <v>13320</v>
      </c>
      <c r="E106" s="93" t="s">
        <v>101</v>
      </c>
      <c r="F106" s="37" t="s">
        <v>102</v>
      </c>
      <c r="G106" s="43" t="s">
        <v>103</v>
      </c>
      <c r="H106" s="40">
        <v>38.590000000000003</v>
      </c>
      <c r="I106" s="33">
        <v>38.590000000000003</v>
      </c>
      <c r="J106" s="42" t="s">
        <v>103</v>
      </c>
      <c r="K106" s="75" t="s">
        <v>105</v>
      </c>
    </row>
    <row r="107" spans="1:11" ht="18.75" x14ac:dyDescent="0.25">
      <c r="A107" s="35">
        <v>6</v>
      </c>
      <c r="B107" s="30"/>
      <c r="C107" s="37" t="s">
        <v>109</v>
      </c>
      <c r="D107" s="38">
        <v>14310</v>
      </c>
      <c r="E107" s="93" t="s">
        <v>108</v>
      </c>
      <c r="F107" s="37" t="s">
        <v>107</v>
      </c>
      <c r="G107" s="42" t="s">
        <v>92</v>
      </c>
      <c r="H107" s="40">
        <v>35.5</v>
      </c>
      <c r="I107" s="33">
        <v>35.5</v>
      </c>
      <c r="J107" s="42" t="s">
        <v>93</v>
      </c>
      <c r="K107" s="75" t="s">
        <v>106</v>
      </c>
    </row>
    <row r="108" spans="1:11" ht="19.5" thickBot="1" x14ac:dyDescent="0.3">
      <c r="A108" s="35">
        <v>7</v>
      </c>
      <c r="B108" s="30"/>
      <c r="C108" s="37"/>
      <c r="D108" s="38"/>
      <c r="E108" s="93"/>
      <c r="F108" s="37"/>
      <c r="G108" s="43"/>
      <c r="H108" s="42"/>
      <c r="I108" s="33"/>
      <c r="J108" s="42"/>
      <c r="K108" s="75"/>
    </row>
    <row r="109" spans="1:11" ht="19.5" thickBot="1" x14ac:dyDescent="0.3">
      <c r="A109" s="13"/>
      <c r="B109" s="14"/>
      <c r="C109" s="100"/>
      <c r="D109" s="13"/>
      <c r="E109" s="100"/>
      <c r="F109" s="99"/>
      <c r="G109" s="130"/>
      <c r="H109" s="73" t="s">
        <v>25</v>
      </c>
      <c r="I109" s="44">
        <f>SUM(I102:I108)</f>
        <v>4095.15</v>
      </c>
      <c r="J109" s="74"/>
      <c r="K109" s="74"/>
    </row>
    <row r="110" spans="1:11" ht="18" customHeight="1" x14ac:dyDescent="0.25">
      <c r="A110" s="13"/>
      <c r="B110" s="14"/>
      <c r="C110" s="100"/>
      <c r="D110" s="13"/>
      <c r="E110" s="100"/>
      <c r="F110" s="100"/>
      <c r="G110" s="45"/>
      <c r="H110" s="47"/>
      <c r="I110" s="47"/>
      <c r="J110" s="45"/>
      <c r="K110" s="45"/>
    </row>
    <row r="111" spans="1:11" ht="19.5" thickBot="1" x14ac:dyDescent="0.3">
      <c r="A111" s="13"/>
      <c r="B111" s="14"/>
      <c r="C111" s="104" t="s">
        <v>29</v>
      </c>
      <c r="D111" s="105"/>
      <c r="E111" s="105"/>
      <c r="F111" s="105"/>
      <c r="G111" s="105"/>
      <c r="H111" s="105"/>
      <c r="I111" s="105"/>
      <c r="J111" s="106"/>
      <c r="K111" s="27"/>
    </row>
    <row r="112" spans="1:11" ht="37.5" x14ac:dyDescent="0.25">
      <c r="A112" s="52" t="s">
        <v>1</v>
      </c>
      <c r="B112" s="53" t="s">
        <v>3</v>
      </c>
      <c r="C112" s="71" t="s">
        <v>3</v>
      </c>
      <c r="D112" s="54" t="s">
        <v>4</v>
      </c>
      <c r="E112" s="80" t="s">
        <v>5</v>
      </c>
      <c r="F112" s="80" t="s">
        <v>9</v>
      </c>
      <c r="G112" s="32" t="s">
        <v>6</v>
      </c>
      <c r="H112" s="33" t="s">
        <v>7</v>
      </c>
      <c r="I112" s="33" t="s">
        <v>17</v>
      </c>
      <c r="J112" s="55" t="s">
        <v>8</v>
      </c>
      <c r="K112" s="56" t="s">
        <v>42</v>
      </c>
    </row>
    <row r="113" spans="1:11" ht="15.75" customHeight="1" x14ac:dyDescent="0.25">
      <c r="A113" s="35">
        <v>1</v>
      </c>
      <c r="B113" s="30"/>
      <c r="C113" s="37" t="s">
        <v>63</v>
      </c>
      <c r="D113" s="38">
        <v>21200</v>
      </c>
      <c r="E113" s="93" t="s">
        <v>64</v>
      </c>
      <c r="F113" s="37" t="s">
        <v>65</v>
      </c>
      <c r="G113" s="39"/>
      <c r="H113" s="40">
        <v>1360.83</v>
      </c>
      <c r="I113" s="41">
        <v>1360.83</v>
      </c>
      <c r="J113" s="42" t="s">
        <v>47</v>
      </c>
      <c r="K113" s="75" t="s">
        <v>66</v>
      </c>
    </row>
    <row r="114" spans="1:11" ht="15.75" customHeight="1" x14ac:dyDescent="0.25">
      <c r="A114" s="35">
        <v>2</v>
      </c>
      <c r="B114" s="30"/>
      <c r="C114" s="37" t="s">
        <v>63</v>
      </c>
      <c r="D114" s="38">
        <v>21200</v>
      </c>
      <c r="E114" s="93" t="s">
        <v>68</v>
      </c>
      <c r="F114" s="37" t="s">
        <v>65</v>
      </c>
      <c r="G114" s="39"/>
      <c r="H114" s="40">
        <v>947.6</v>
      </c>
      <c r="I114" s="41">
        <v>947.6</v>
      </c>
      <c r="J114" s="42" t="s">
        <v>47</v>
      </c>
      <c r="K114" s="75" t="s">
        <v>67</v>
      </c>
    </row>
    <row r="115" spans="1:11" ht="15.75" customHeight="1" x14ac:dyDescent="0.25">
      <c r="A115" s="35">
        <v>3</v>
      </c>
      <c r="B115" s="30"/>
      <c r="C115" s="37" t="s">
        <v>63</v>
      </c>
      <c r="D115" s="38">
        <v>21200</v>
      </c>
      <c r="E115" s="93" t="s">
        <v>69</v>
      </c>
      <c r="F115" s="37" t="s">
        <v>65</v>
      </c>
      <c r="G115" s="39"/>
      <c r="H115" s="40">
        <v>732.5</v>
      </c>
      <c r="I115" s="41">
        <v>732.5</v>
      </c>
      <c r="J115" s="42" t="s">
        <v>47</v>
      </c>
      <c r="K115" s="75" t="s">
        <v>70</v>
      </c>
    </row>
    <row r="116" spans="1:11" ht="15.75" customHeight="1" x14ac:dyDescent="0.25">
      <c r="A116" s="35">
        <v>4</v>
      </c>
      <c r="B116" s="30"/>
      <c r="C116" s="37" t="s">
        <v>63</v>
      </c>
      <c r="D116" s="38">
        <v>21200</v>
      </c>
      <c r="E116" s="93" t="s">
        <v>72</v>
      </c>
      <c r="F116" s="37" t="s">
        <v>65</v>
      </c>
      <c r="G116" s="39"/>
      <c r="H116" s="40">
        <v>1152</v>
      </c>
      <c r="I116" s="41">
        <v>1152</v>
      </c>
      <c r="J116" s="42" t="s">
        <v>47</v>
      </c>
      <c r="K116" s="75" t="s">
        <v>71</v>
      </c>
    </row>
    <row r="117" spans="1:11" ht="15.75" customHeight="1" x14ac:dyDescent="0.25">
      <c r="A117" s="35">
        <v>5</v>
      </c>
      <c r="B117" s="30"/>
      <c r="C117" s="37" t="s">
        <v>63</v>
      </c>
      <c r="D117" s="38">
        <v>21200</v>
      </c>
      <c r="E117" s="93" t="s">
        <v>73</v>
      </c>
      <c r="F117" s="37" t="s">
        <v>65</v>
      </c>
      <c r="G117" s="39"/>
      <c r="H117" s="40">
        <v>651.79999999999995</v>
      </c>
      <c r="I117" s="41">
        <v>651.79999999999995</v>
      </c>
      <c r="J117" s="42" t="s">
        <v>47</v>
      </c>
      <c r="K117" s="75" t="s">
        <v>74</v>
      </c>
    </row>
    <row r="118" spans="1:11" ht="15.75" customHeight="1" x14ac:dyDescent="0.25">
      <c r="A118" s="35">
        <v>6</v>
      </c>
      <c r="B118" s="30"/>
      <c r="C118" s="37" t="s">
        <v>63</v>
      </c>
      <c r="D118" s="38">
        <v>21200</v>
      </c>
      <c r="E118" s="93" t="s">
        <v>76</v>
      </c>
      <c r="F118" s="37" t="s">
        <v>65</v>
      </c>
      <c r="G118" s="39"/>
      <c r="H118" s="40">
        <v>1751.4</v>
      </c>
      <c r="I118" s="41">
        <v>1751.4</v>
      </c>
      <c r="J118" s="42" t="s">
        <v>47</v>
      </c>
      <c r="K118" s="75" t="s">
        <v>75</v>
      </c>
    </row>
    <row r="119" spans="1:11" ht="15.75" customHeight="1" x14ac:dyDescent="0.25">
      <c r="A119" s="35">
        <v>7</v>
      </c>
      <c r="B119" s="30"/>
      <c r="C119" s="37" t="s">
        <v>63</v>
      </c>
      <c r="D119" s="38">
        <v>21200</v>
      </c>
      <c r="E119" s="93" t="s">
        <v>77</v>
      </c>
      <c r="F119" s="37" t="s">
        <v>65</v>
      </c>
      <c r="G119" s="39"/>
      <c r="H119" s="40">
        <v>453.3</v>
      </c>
      <c r="I119" s="41">
        <v>453.3</v>
      </c>
      <c r="J119" s="42" t="s">
        <v>47</v>
      </c>
      <c r="K119" s="75" t="s">
        <v>78</v>
      </c>
    </row>
    <row r="120" spans="1:11" ht="15.75" customHeight="1" x14ac:dyDescent="0.25">
      <c r="A120" s="35">
        <v>8</v>
      </c>
      <c r="B120" s="30"/>
      <c r="C120" s="37" t="s">
        <v>63</v>
      </c>
      <c r="D120" s="38">
        <v>21200</v>
      </c>
      <c r="E120" s="93" t="s">
        <v>80</v>
      </c>
      <c r="F120" s="37" t="s">
        <v>65</v>
      </c>
      <c r="G120" s="39"/>
      <c r="H120" s="40">
        <v>401.11</v>
      </c>
      <c r="I120" s="41">
        <v>401.11</v>
      </c>
      <c r="J120" s="42" t="s">
        <v>47</v>
      </c>
      <c r="K120" s="75" t="s">
        <v>79</v>
      </c>
    </row>
    <row r="121" spans="1:11" ht="15.75" customHeight="1" x14ac:dyDescent="0.25">
      <c r="A121" s="35">
        <v>9</v>
      </c>
      <c r="B121" s="30"/>
      <c r="C121" s="37" t="s">
        <v>63</v>
      </c>
      <c r="D121" s="38">
        <v>21200</v>
      </c>
      <c r="E121" s="93" t="s">
        <v>83</v>
      </c>
      <c r="F121" s="37" t="s">
        <v>65</v>
      </c>
      <c r="G121" s="39"/>
      <c r="H121" s="40">
        <v>1233.5999999999999</v>
      </c>
      <c r="I121" s="41">
        <v>1233.5999999999999</v>
      </c>
      <c r="J121" s="42" t="s">
        <v>47</v>
      </c>
      <c r="K121" s="75" t="s">
        <v>84</v>
      </c>
    </row>
    <row r="122" spans="1:11" ht="15.75" customHeight="1" x14ac:dyDescent="0.25">
      <c r="A122" s="35">
        <v>10</v>
      </c>
      <c r="B122" s="30"/>
      <c r="C122" s="37" t="s">
        <v>133</v>
      </c>
      <c r="D122" s="38">
        <v>21200</v>
      </c>
      <c r="E122" s="93" t="s">
        <v>134</v>
      </c>
      <c r="F122" s="37" t="s">
        <v>135</v>
      </c>
      <c r="G122" s="39"/>
      <c r="H122" s="40">
        <v>700</v>
      </c>
      <c r="I122" s="41">
        <v>700</v>
      </c>
      <c r="J122" s="42" t="s">
        <v>104</v>
      </c>
      <c r="K122" s="75" t="s">
        <v>136</v>
      </c>
    </row>
    <row r="123" spans="1:11" ht="15.75" customHeight="1" x14ac:dyDescent="0.25">
      <c r="A123" s="35">
        <v>11</v>
      </c>
      <c r="B123" s="30"/>
      <c r="C123" s="37" t="s">
        <v>133</v>
      </c>
      <c r="D123" s="38">
        <v>21200</v>
      </c>
      <c r="E123" s="93" t="s">
        <v>156</v>
      </c>
      <c r="F123" s="37" t="s">
        <v>157</v>
      </c>
      <c r="G123" s="39" t="s">
        <v>158</v>
      </c>
      <c r="H123" s="40">
        <v>75000</v>
      </c>
      <c r="I123" s="41">
        <v>75000</v>
      </c>
      <c r="J123" s="42" t="s">
        <v>47</v>
      </c>
      <c r="K123" s="42" t="s">
        <v>159</v>
      </c>
    </row>
    <row r="124" spans="1:11" ht="15.75" customHeight="1" x14ac:dyDescent="0.25">
      <c r="A124" s="35">
        <v>12</v>
      </c>
      <c r="B124" s="30"/>
      <c r="C124" s="37" t="s">
        <v>133</v>
      </c>
      <c r="D124" s="38">
        <v>21200</v>
      </c>
      <c r="E124" s="93" t="s">
        <v>160</v>
      </c>
      <c r="F124" s="37" t="s">
        <v>161</v>
      </c>
      <c r="G124" s="39" t="s">
        <v>47</v>
      </c>
      <c r="H124" s="40">
        <v>110000</v>
      </c>
      <c r="I124" s="40">
        <v>110000</v>
      </c>
      <c r="J124" s="42" t="s">
        <v>162</v>
      </c>
      <c r="K124" s="75" t="s">
        <v>163</v>
      </c>
    </row>
    <row r="125" spans="1:11" ht="15.75" customHeight="1" x14ac:dyDescent="0.25">
      <c r="A125" s="35">
        <v>13</v>
      </c>
      <c r="B125" s="30"/>
      <c r="C125" s="37" t="s">
        <v>133</v>
      </c>
      <c r="D125" s="38">
        <v>21200</v>
      </c>
      <c r="E125" s="93" t="s">
        <v>44</v>
      </c>
      <c r="F125" s="37" t="s">
        <v>165</v>
      </c>
      <c r="G125" s="39">
        <v>45357</v>
      </c>
      <c r="H125" s="40">
        <v>110000</v>
      </c>
      <c r="I125" s="40">
        <v>110000</v>
      </c>
      <c r="J125" s="42" t="s">
        <v>104</v>
      </c>
      <c r="K125" s="75" t="s">
        <v>164</v>
      </c>
    </row>
    <row r="126" spans="1:11" ht="15.75" customHeight="1" x14ac:dyDescent="0.25">
      <c r="A126" s="35">
        <v>14</v>
      </c>
      <c r="B126" s="30"/>
      <c r="C126" s="37" t="s">
        <v>133</v>
      </c>
      <c r="D126" s="38">
        <v>21200</v>
      </c>
      <c r="E126" s="93" t="s">
        <v>166</v>
      </c>
      <c r="F126" s="37" t="s">
        <v>167</v>
      </c>
      <c r="G126" s="39" t="s">
        <v>99</v>
      </c>
      <c r="H126" s="40">
        <v>2000</v>
      </c>
      <c r="I126" s="41">
        <v>2000</v>
      </c>
      <c r="J126" s="42" t="s">
        <v>93</v>
      </c>
      <c r="K126" s="75" t="s">
        <v>168</v>
      </c>
    </row>
    <row r="127" spans="1:11" ht="15.75" customHeight="1" thickBot="1" x14ac:dyDescent="0.3">
      <c r="A127" s="35">
        <v>15</v>
      </c>
      <c r="B127" s="30"/>
      <c r="C127" s="37"/>
      <c r="D127" s="38"/>
      <c r="E127" s="93"/>
      <c r="F127" s="37"/>
      <c r="G127" s="39"/>
      <c r="H127" s="40"/>
      <c r="I127" s="41"/>
      <c r="J127" s="42"/>
      <c r="K127" s="75"/>
    </row>
    <row r="128" spans="1:11" ht="38.25" thickBot="1" x14ac:dyDescent="0.3">
      <c r="A128" s="13"/>
      <c r="B128" s="14"/>
      <c r="C128" s="100"/>
      <c r="D128" s="13"/>
      <c r="E128" s="100"/>
      <c r="F128" s="100"/>
      <c r="G128" s="45"/>
      <c r="H128" s="76" t="s">
        <v>30</v>
      </c>
      <c r="I128" s="44">
        <f>SUM(I113:I127)</f>
        <v>306384.14</v>
      </c>
      <c r="J128" s="45"/>
      <c r="K128" s="27"/>
    </row>
    <row r="129" spans="1:22" ht="19.5" thickBot="1" x14ac:dyDescent="0.3">
      <c r="A129" s="13"/>
      <c r="B129" s="14"/>
      <c r="C129" s="100"/>
      <c r="D129" s="13"/>
      <c r="E129" s="100"/>
      <c r="F129" s="100"/>
      <c r="G129" s="45"/>
      <c r="H129" s="47"/>
      <c r="I129" s="47"/>
      <c r="J129" s="45"/>
      <c r="K129" s="27"/>
    </row>
    <row r="130" spans="1:22" s="78" customFormat="1" ht="21" thickBot="1" x14ac:dyDescent="0.3">
      <c r="A130" s="13"/>
      <c r="B130" s="100"/>
      <c r="C130" s="100"/>
      <c r="D130" s="13"/>
      <c r="E130" s="100"/>
      <c r="F130" s="113" t="s">
        <v>26</v>
      </c>
      <c r="G130" s="114"/>
      <c r="H130" s="115"/>
      <c r="I130" s="81" t="e">
        <f>SUM(#REF!)</f>
        <v>#REF!</v>
      </c>
      <c r="J130" s="45"/>
      <c r="K130" s="27"/>
      <c r="L130" s="77"/>
      <c r="M130" s="77"/>
    </row>
    <row r="131" spans="1:22" s="78" customFormat="1" ht="20.25" x14ac:dyDescent="0.25">
      <c r="A131" s="13"/>
      <c r="B131" s="100"/>
      <c r="C131" s="100"/>
      <c r="D131" s="13"/>
      <c r="E131" s="100"/>
      <c r="F131" s="100"/>
      <c r="G131" s="45"/>
      <c r="H131" s="47"/>
      <c r="I131" s="47"/>
      <c r="J131" s="45"/>
      <c r="K131" s="27"/>
      <c r="L131" s="77"/>
      <c r="M131" s="77"/>
    </row>
    <row r="132" spans="1:22" ht="18.75" x14ac:dyDescent="0.25">
      <c r="A132" s="100"/>
      <c r="B132" s="100"/>
      <c r="C132" s="100"/>
      <c r="D132" s="100"/>
      <c r="E132" s="100"/>
      <c r="F132" s="100"/>
      <c r="G132" s="45"/>
      <c r="H132" s="47"/>
      <c r="I132" s="47"/>
      <c r="J132" s="45"/>
      <c r="K132" s="45"/>
      <c r="L132" s="15"/>
      <c r="M132" s="82"/>
    </row>
    <row r="133" spans="1:22" ht="19.5" thickBot="1" x14ac:dyDescent="0.3">
      <c r="A133" s="100"/>
      <c r="B133" s="100"/>
      <c r="C133" s="104" t="s">
        <v>43</v>
      </c>
      <c r="D133" s="105"/>
      <c r="E133" s="105"/>
      <c r="F133" s="105"/>
      <c r="G133" s="105"/>
      <c r="H133" s="105"/>
      <c r="I133" s="105"/>
      <c r="J133" s="106"/>
      <c r="K133" s="27"/>
      <c r="L133" s="15"/>
      <c r="M133" s="82"/>
    </row>
    <row r="134" spans="1:22" ht="37.5" x14ac:dyDescent="0.25">
      <c r="A134" s="89" t="s">
        <v>1</v>
      </c>
      <c r="B134" s="79" t="s">
        <v>3</v>
      </c>
      <c r="C134" s="71" t="s">
        <v>3</v>
      </c>
      <c r="D134" s="80" t="s">
        <v>4</v>
      </c>
      <c r="E134" s="80" t="s">
        <v>5</v>
      </c>
      <c r="F134" s="87" t="s">
        <v>9</v>
      </c>
      <c r="G134" s="32" t="s">
        <v>6</v>
      </c>
      <c r="H134" s="33" t="s">
        <v>7</v>
      </c>
      <c r="I134" s="33" t="s">
        <v>17</v>
      </c>
      <c r="J134" s="55" t="s">
        <v>8</v>
      </c>
      <c r="K134" s="50" t="s">
        <v>42</v>
      </c>
    </row>
    <row r="135" spans="1:22" ht="18.75" x14ac:dyDescent="0.3">
      <c r="A135" s="90">
        <v>102</v>
      </c>
      <c r="B135" s="90"/>
      <c r="C135" s="133" t="s">
        <v>175</v>
      </c>
      <c r="D135" s="133">
        <v>13210</v>
      </c>
      <c r="E135" s="133" t="s">
        <v>176</v>
      </c>
      <c r="F135" s="133" t="s">
        <v>177</v>
      </c>
      <c r="G135" s="127">
        <v>45442</v>
      </c>
      <c r="H135" s="133">
        <v>145.99</v>
      </c>
      <c r="I135" s="133">
        <v>145.99</v>
      </c>
      <c r="J135" s="127">
        <v>45447</v>
      </c>
      <c r="K135" s="133" t="s">
        <v>178</v>
      </c>
      <c r="L135" s="83"/>
      <c r="N135" s="82"/>
      <c r="O135" s="83"/>
      <c r="P135" s="82"/>
      <c r="Q135" s="82"/>
      <c r="R135" s="84"/>
      <c r="S135" s="85"/>
      <c r="T135" s="85"/>
      <c r="U135" s="84"/>
      <c r="V135" s="86"/>
    </row>
    <row r="136" spans="1:22" ht="18.75" x14ac:dyDescent="0.3">
      <c r="A136" s="90">
        <v>103</v>
      </c>
      <c r="B136" s="90"/>
      <c r="C136" s="133" t="s">
        <v>179</v>
      </c>
      <c r="D136" s="133">
        <v>13420</v>
      </c>
      <c r="E136" s="133" t="s">
        <v>180</v>
      </c>
      <c r="F136" s="133" t="s">
        <v>181</v>
      </c>
      <c r="G136" s="127">
        <v>45422</v>
      </c>
      <c r="H136" s="133">
        <v>100</v>
      </c>
      <c r="I136" s="133">
        <v>100</v>
      </c>
      <c r="J136" s="127">
        <v>45447</v>
      </c>
      <c r="K136" s="133" t="s">
        <v>182</v>
      </c>
      <c r="L136" s="83"/>
      <c r="N136" s="82"/>
      <c r="O136" s="83"/>
      <c r="P136" s="82"/>
      <c r="Q136" s="82"/>
      <c r="R136" s="84"/>
      <c r="S136" s="85"/>
      <c r="T136" s="85"/>
      <c r="U136" s="84"/>
      <c r="V136" s="86"/>
    </row>
    <row r="137" spans="1:22" ht="18.75" x14ac:dyDescent="0.3">
      <c r="A137" s="90">
        <v>104</v>
      </c>
      <c r="B137" s="90"/>
      <c r="C137" s="133" t="s">
        <v>179</v>
      </c>
      <c r="D137" s="133">
        <v>13420</v>
      </c>
      <c r="E137" s="133" t="s">
        <v>183</v>
      </c>
      <c r="F137" s="133" t="s">
        <v>184</v>
      </c>
      <c r="G137" s="127">
        <v>45412</v>
      </c>
      <c r="H137" s="133">
        <v>200</v>
      </c>
      <c r="I137" s="133">
        <v>200</v>
      </c>
      <c r="J137" s="127">
        <v>45447</v>
      </c>
      <c r="K137" s="133" t="s">
        <v>185</v>
      </c>
      <c r="L137" s="83"/>
      <c r="N137" s="82"/>
      <c r="O137" s="83"/>
      <c r="P137" s="82"/>
      <c r="Q137" s="82"/>
      <c r="R137" s="84"/>
      <c r="S137" s="85"/>
      <c r="T137" s="85"/>
      <c r="U137" s="84"/>
      <c r="V137" s="86"/>
    </row>
    <row r="138" spans="1:22" ht="18.75" x14ac:dyDescent="0.3">
      <c r="A138" s="128"/>
      <c r="B138" s="129"/>
      <c r="C138" s="133" t="s">
        <v>179</v>
      </c>
      <c r="D138" s="133">
        <v>13420</v>
      </c>
      <c r="E138" s="133" t="s">
        <v>186</v>
      </c>
      <c r="F138" s="133" t="s">
        <v>187</v>
      </c>
      <c r="G138" s="127">
        <v>45420</v>
      </c>
      <c r="H138" s="133">
        <v>375</v>
      </c>
      <c r="I138" s="133">
        <v>375</v>
      </c>
      <c r="J138" s="127">
        <v>45447</v>
      </c>
      <c r="K138" s="133" t="s">
        <v>188</v>
      </c>
    </row>
    <row r="139" spans="1:22" ht="18.75" x14ac:dyDescent="0.3">
      <c r="A139" s="128"/>
      <c r="B139" s="129"/>
      <c r="C139" s="133" t="s">
        <v>179</v>
      </c>
      <c r="D139" s="133">
        <v>13420</v>
      </c>
      <c r="E139" s="133" t="s">
        <v>189</v>
      </c>
      <c r="F139" s="133" t="s">
        <v>190</v>
      </c>
      <c r="G139" s="127">
        <v>45414</v>
      </c>
      <c r="H139" s="133">
        <v>75</v>
      </c>
      <c r="I139" s="133">
        <v>75</v>
      </c>
      <c r="J139" s="127">
        <v>45448</v>
      </c>
      <c r="K139" s="133" t="s">
        <v>191</v>
      </c>
    </row>
    <row r="140" spans="1:22" ht="18.75" x14ac:dyDescent="0.3">
      <c r="A140" s="128"/>
      <c r="B140" s="129"/>
      <c r="C140" s="133" t="s">
        <v>179</v>
      </c>
      <c r="D140" s="133">
        <v>13420</v>
      </c>
      <c r="E140" s="133" t="s">
        <v>180</v>
      </c>
      <c r="F140" s="133" t="s">
        <v>192</v>
      </c>
      <c r="G140" s="127">
        <v>45422</v>
      </c>
      <c r="H140" s="133">
        <v>100</v>
      </c>
      <c r="I140" s="133">
        <v>100</v>
      </c>
      <c r="J140" s="127">
        <v>45448</v>
      </c>
      <c r="K140" s="133" t="s">
        <v>193</v>
      </c>
    </row>
    <row r="141" spans="1:22" ht="18.75" x14ac:dyDescent="0.3">
      <c r="A141" s="128"/>
      <c r="B141" s="129"/>
      <c r="C141" s="133" t="s">
        <v>179</v>
      </c>
      <c r="D141" s="133">
        <v>13420</v>
      </c>
      <c r="E141" s="133" t="s">
        <v>194</v>
      </c>
      <c r="F141" s="133" t="s">
        <v>187</v>
      </c>
      <c r="G141" s="127">
        <v>45420</v>
      </c>
      <c r="H141" s="133">
        <v>100</v>
      </c>
      <c r="I141" s="133">
        <v>100</v>
      </c>
      <c r="J141" s="127">
        <v>45448</v>
      </c>
      <c r="K141" s="133" t="s">
        <v>195</v>
      </c>
    </row>
    <row r="142" spans="1:22" ht="18.75" x14ac:dyDescent="0.3">
      <c r="A142" s="128"/>
      <c r="B142" s="129"/>
      <c r="C142" s="133" t="s">
        <v>196</v>
      </c>
      <c r="D142" s="133">
        <v>14150</v>
      </c>
      <c r="E142" s="133" t="s">
        <v>197</v>
      </c>
      <c r="F142" s="133" t="s">
        <v>198</v>
      </c>
      <c r="G142" s="127">
        <v>45414</v>
      </c>
      <c r="H142" s="133">
        <v>130.80000000000001</v>
      </c>
      <c r="I142" s="133">
        <v>130.80000000000001</v>
      </c>
      <c r="J142" s="127">
        <v>45448</v>
      </c>
      <c r="K142" s="133" t="s">
        <v>199</v>
      </c>
    </row>
    <row r="143" spans="1:22" ht="18.75" x14ac:dyDescent="0.3">
      <c r="A143" s="128"/>
      <c r="B143" s="129"/>
      <c r="C143" s="133" t="s">
        <v>200</v>
      </c>
      <c r="D143" s="133">
        <v>14110</v>
      </c>
      <c r="E143" s="133" t="s">
        <v>201</v>
      </c>
      <c r="F143" s="133" t="s">
        <v>202</v>
      </c>
      <c r="G143" s="127">
        <v>45427</v>
      </c>
      <c r="H143" s="133">
        <v>1365</v>
      </c>
      <c r="I143" s="133">
        <v>1365</v>
      </c>
      <c r="J143" s="127">
        <v>45448</v>
      </c>
      <c r="K143" s="133" t="s">
        <v>203</v>
      </c>
    </row>
    <row r="144" spans="1:22" ht="18.75" x14ac:dyDescent="0.3">
      <c r="A144" s="128"/>
      <c r="B144" s="129"/>
      <c r="C144" s="133" t="s">
        <v>179</v>
      </c>
      <c r="D144" s="133">
        <v>13420</v>
      </c>
      <c r="E144" s="133" t="s">
        <v>180</v>
      </c>
      <c r="F144" s="133" t="s">
        <v>204</v>
      </c>
      <c r="G144" s="127">
        <v>45422</v>
      </c>
      <c r="H144" s="133">
        <v>50</v>
      </c>
      <c r="I144" s="133">
        <v>50</v>
      </c>
      <c r="J144" s="127">
        <v>45448</v>
      </c>
      <c r="K144" s="133" t="s">
        <v>205</v>
      </c>
    </row>
    <row r="145" spans="1:11" ht="18.75" x14ac:dyDescent="0.3">
      <c r="A145" s="128"/>
      <c r="B145" s="129"/>
      <c r="C145" s="133" t="s">
        <v>179</v>
      </c>
      <c r="D145" s="133">
        <v>13420</v>
      </c>
      <c r="E145" s="133" t="s">
        <v>206</v>
      </c>
      <c r="F145" s="133" t="s">
        <v>207</v>
      </c>
      <c r="G145" s="127">
        <v>45420</v>
      </c>
      <c r="H145" s="133">
        <v>50</v>
      </c>
      <c r="I145" s="133">
        <v>50</v>
      </c>
      <c r="J145" s="127">
        <v>45448</v>
      </c>
      <c r="K145" s="133" t="s">
        <v>208</v>
      </c>
    </row>
    <row r="146" spans="1:11" ht="18.75" x14ac:dyDescent="0.3">
      <c r="A146" s="128"/>
      <c r="B146" s="129"/>
      <c r="C146" s="133" t="s">
        <v>179</v>
      </c>
      <c r="D146" s="133">
        <v>13420</v>
      </c>
      <c r="E146" s="133" t="s">
        <v>209</v>
      </c>
      <c r="F146" s="133" t="s">
        <v>210</v>
      </c>
      <c r="G146" s="127">
        <v>45397</v>
      </c>
      <c r="H146" s="133">
        <v>100</v>
      </c>
      <c r="I146" s="133">
        <v>100</v>
      </c>
      <c r="J146" s="127">
        <v>45448</v>
      </c>
      <c r="K146" s="133" t="s">
        <v>211</v>
      </c>
    </row>
    <row r="147" spans="1:11" ht="18.75" x14ac:dyDescent="0.3">
      <c r="A147" s="128"/>
      <c r="B147" s="129"/>
      <c r="C147" s="133" t="s">
        <v>212</v>
      </c>
      <c r="D147" s="133">
        <v>13953</v>
      </c>
      <c r="E147" s="133" t="s">
        <v>213</v>
      </c>
      <c r="F147" s="133" t="s">
        <v>214</v>
      </c>
      <c r="G147" s="127">
        <v>45426</v>
      </c>
      <c r="H147" s="133">
        <v>54</v>
      </c>
      <c r="I147" s="133">
        <v>54</v>
      </c>
      <c r="J147" s="127">
        <v>45448</v>
      </c>
      <c r="K147" s="133" t="s">
        <v>215</v>
      </c>
    </row>
    <row r="148" spans="1:11" ht="18.75" x14ac:dyDescent="0.3">
      <c r="A148" s="128"/>
      <c r="B148" s="129"/>
      <c r="C148" s="133" t="s">
        <v>216</v>
      </c>
      <c r="D148" s="133">
        <v>13953</v>
      </c>
      <c r="E148" s="133" t="s">
        <v>217</v>
      </c>
      <c r="F148" s="133" t="s">
        <v>218</v>
      </c>
      <c r="G148" s="127">
        <v>45443</v>
      </c>
      <c r="H148" s="133">
        <v>324.89999999999998</v>
      </c>
      <c r="I148" s="133">
        <v>324.89999999999998</v>
      </c>
      <c r="J148" s="127">
        <v>45448</v>
      </c>
      <c r="K148" s="133" t="s">
        <v>219</v>
      </c>
    </row>
    <row r="149" spans="1:11" ht="18.75" x14ac:dyDescent="0.3">
      <c r="A149" s="128"/>
      <c r="B149" s="129"/>
      <c r="C149" s="133" t="s">
        <v>220</v>
      </c>
      <c r="D149" s="133">
        <v>14022</v>
      </c>
      <c r="E149" s="133" t="s">
        <v>221</v>
      </c>
      <c r="F149" s="133" t="s">
        <v>222</v>
      </c>
      <c r="G149" s="127">
        <v>45446</v>
      </c>
      <c r="H149" s="133">
        <v>129.88999999999999</v>
      </c>
      <c r="I149" s="133">
        <v>129.88999999999999</v>
      </c>
      <c r="J149" s="127">
        <v>45448</v>
      </c>
      <c r="K149" s="133" t="s">
        <v>223</v>
      </c>
    </row>
    <row r="150" spans="1:11" ht="18.75" x14ac:dyDescent="0.3">
      <c r="A150" s="128"/>
      <c r="B150" s="129"/>
      <c r="C150" s="133" t="s">
        <v>179</v>
      </c>
      <c r="D150" s="133">
        <v>13420</v>
      </c>
      <c r="E150" s="133" t="s">
        <v>224</v>
      </c>
      <c r="F150" s="133" t="s">
        <v>225</v>
      </c>
      <c r="G150" s="127">
        <v>45415</v>
      </c>
      <c r="H150" s="133">
        <v>50</v>
      </c>
      <c r="I150" s="133">
        <v>50</v>
      </c>
      <c r="J150" s="127">
        <v>45449</v>
      </c>
      <c r="K150" s="133" t="s">
        <v>226</v>
      </c>
    </row>
    <row r="151" spans="1:11" ht="18.75" x14ac:dyDescent="0.3">
      <c r="A151" s="128"/>
      <c r="B151" s="129"/>
      <c r="C151" s="133" t="s">
        <v>179</v>
      </c>
      <c r="D151" s="133">
        <v>13420</v>
      </c>
      <c r="E151" s="133" t="s">
        <v>227</v>
      </c>
      <c r="F151" s="133" t="s">
        <v>225</v>
      </c>
      <c r="G151" s="127">
        <v>45396</v>
      </c>
      <c r="H151" s="133">
        <v>100</v>
      </c>
      <c r="I151" s="133">
        <v>100</v>
      </c>
      <c r="J151" s="127">
        <v>45449</v>
      </c>
      <c r="K151" s="133" t="s">
        <v>228</v>
      </c>
    </row>
    <row r="152" spans="1:11" ht="18.75" x14ac:dyDescent="0.3">
      <c r="A152" s="128"/>
      <c r="B152" s="129"/>
      <c r="C152" s="133" t="s">
        <v>179</v>
      </c>
      <c r="D152" s="133">
        <v>13420</v>
      </c>
      <c r="E152" s="133" t="s">
        <v>206</v>
      </c>
      <c r="F152" s="133" t="s">
        <v>229</v>
      </c>
      <c r="G152" s="127">
        <v>45419</v>
      </c>
      <c r="H152" s="133">
        <v>100</v>
      </c>
      <c r="I152" s="133">
        <v>100</v>
      </c>
      <c r="J152" s="127">
        <v>45449</v>
      </c>
      <c r="K152" s="133" t="s">
        <v>230</v>
      </c>
    </row>
    <row r="153" spans="1:11" ht="18.75" x14ac:dyDescent="0.3">
      <c r="A153" s="128"/>
      <c r="B153" s="129"/>
      <c r="C153" s="133" t="s">
        <v>179</v>
      </c>
      <c r="D153" s="133">
        <v>13420</v>
      </c>
      <c r="E153" s="133" t="s">
        <v>231</v>
      </c>
      <c r="F153" s="133" t="s">
        <v>232</v>
      </c>
      <c r="G153" s="127">
        <v>45425</v>
      </c>
      <c r="H153" s="133">
        <v>50</v>
      </c>
      <c r="I153" s="133">
        <v>50</v>
      </c>
      <c r="J153" s="127">
        <v>45449</v>
      </c>
      <c r="K153" s="133" t="s">
        <v>233</v>
      </c>
    </row>
    <row r="154" spans="1:11" ht="18.75" x14ac:dyDescent="0.3">
      <c r="A154" s="128"/>
      <c r="B154" s="129"/>
      <c r="C154" s="133" t="s">
        <v>179</v>
      </c>
      <c r="D154" s="133">
        <v>13420</v>
      </c>
      <c r="E154" s="133" t="s">
        <v>234</v>
      </c>
      <c r="F154" s="133" t="s">
        <v>235</v>
      </c>
      <c r="G154" s="127">
        <v>45390</v>
      </c>
      <c r="H154" s="133">
        <v>100</v>
      </c>
      <c r="I154" s="133">
        <v>100</v>
      </c>
      <c r="J154" s="127">
        <v>45449</v>
      </c>
      <c r="K154" s="133" t="s">
        <v>236</v>
      </c>
    </row>
    <row r="155" spans="1:11" ht="18.75" x14ac:dyDescent="0.3">
      <c r="A155" s="128"/>
      <c r="B155" s="129"/>
      <c r="C155" s="133" t="s">
        <v>237</v>
      </c>
      <c r="D155" s="133">
        <v>14110</v>
      </c>
      <c r="E155" s="133" t="s">
        <v>238</v>
      </c>
      <c r="F155" s="133" t="s">
        <v>239</v>
      </c>
      <c r="G155" s="127">
        <v>45441</v>
      </c>
      <c r="H155" s="133">
        <v>135</v>
      </c>
      <c r="I155" s="133">
        <v>135</v>
      </c>
      <c r="J155" s="127">
        <v>45449</v>
      </c>
      <c r="K155" s="133" t="s">
        <v>240</v>
      </c>
    </row>
    <row r="156" spans="1:11" ht="18.75" x14ac:dyDescent="0.3">
      <c r="A156" s="128"/>
      <c r="B156" s="129"/>
      <c r="C156" s="133" t="s">
        <v>241</v>
      </c>
      <c r="D156" s="133">
        <v>14150</v>
      </c>
      <c r="E156" s="133" t="s">
        <v>238</v>
      </c>
      <c r="F156" s="133" t="s">
        <v>239</v>
      </c>
      <c r="G156" s="127">
        <v>45441</v>
      </c>
      <c r="H156" s="133">
        <v>10.8</v>
      </c>
      <c r="I156" s="133">
        <v>10.8</v>
      </c>
      <c r="J156" s="127">
        <v>45449</v>
      </c>
      <c r="K156" s="133" t="s">
        <v>240</v>
      </c>
    </row>
    <row r="157" spans="1:11" ht="18.75" x14ac:dyDescent="0.3">
      <c r="A157" s="128"/>
      <c r="B157" s="129"/>
      <c r="C157" s="133" t="s">
        <v>179</v>
      </c>
      <c r="D157" s="133">
        <v>13420</v>
      </c>
      <c r="E157" s="133" t="s">
        <v>242</v>
      </c>
      <c r="F157" s="133" t="s">
        <v>243</v>
      </c>
      <c r="G157" s="127">
        <v>45422</v>
      </c>
      <c r="H157" s="133">
        <v>135</v>
      </c>
      <c r="I157" s="133">
        <v>135</v>
      </c>
      <c r="J157" s="127">
        <v>45449</v>
      </c>
      <c r="K157" s="133" t="s">
        <v>244</v>
      </c>
    </row>
    <row r="158" spans="1:11" ht="18.75" x14ac:dyDescent="0.3">
      <c r="A158" s="128"/>
      <c r="B158" s="129"/>
      <c r="C158" s="133" t="s">
        <v>245</v>
      </c>
      <c r="D158" s="133">
        <v>13330</v>
      </c>
      <c r="E158" s="133" t="s">
        <v>246</v>
      </c>
      <c r="F158" s="133" t="s">
        <v>247</v>
      </c>
      <c r="G158" s="127">
        <v>45425</v>
      </c>
      <c r="H158" s="133">
        <v>18.8</v>
      </c>
      <c r="I158" s="133">
        <v>18.8</v>
      </c>
      <c r="J158" s="127">
        <v>45449</v>
      </c>
      <c r="K158" s="133" t="s">
        <v>248</v>
      </c>
    </row>
    <row r="159" spans="1:11" ht="18.75" x14ac:dyDescent="0.3">
      <c r="A159" s="128"/>
      <c r="B159" s="129"/>
      <c r="C159" s="133" t="s">
        <v>249</v>
      </c>
      <c r="D159" s="133">
        <v>13780</v>
      </c>
      <c r="E159" s="133" t="s">
        <v>250</v>
      </c>
      <c r="F159" s="133" t="s">
        <v>251</v>
      </c>
      <c r="G159" s="127">
        <v>45383</v>
      </c>
      <c r="H159" s="133">
        <v>21</v>
      </c>
      <c r="I159" s="133">
        <v>21</v>
      </c>
      <c r="J159" s="127">
        <v>45449</v>
      </c>
      <c r="K159" s="133" t="s">
        <v>252</v>
      </c>
    </row>
    <row r="160" spans="1:11" ht="18.75" x14ac:dyDescent="0.3">
      <c r="A160" s="128"/>
      <c r="B160" s="129"/>
      <c r="C160" s="133" t="s">
        <v>220</v>
      </c>
      <c r="D160" s="133">
        <v>14022</v>
      </c>
      <c r="E160" s="133" t="s">
        <v>253</v>
      </c>
      <c r="F160" s="133" t="s">
        <v>254</v>
      </c>
      <c r="G160" s="127">
        <v>45444</v>
      </c>
      <c r="H160" s="133">
        <v>178.9</v>
      </c>
      <c r="I160" s="133">
        <v>178.9</v>
      </c>
      <c r="J160" s="127">
        <v>45449</v>
      </c>
      <c r="K160" s="133" t="s">
        <v>255</v>
      </c>
    </row>
    <row r="161" spans="1:11" ht="18.75" x14ac:dyDescent="0.3">
      <c r="A161" s="128"/>
      <c r="B161" s="129"/>
      <c r="C161" s="133" t="s">
        <v>249</v>
      </c>
      <c r="D161" s="133">
        <v>13780</v>
      </c>
      <c r="E161" s="133" t="s">
        <v>256</v>
      </c>
      <c r="F161" s="133" t="s">
        <v>251</v>
      </c>
      <c r="G161" s="127">
        <v>45420</v>
      </c>
      <c r="H161" s="133">
        <v>30</v>
      </c>
      <c r="I161" s="133">
        <v>30</v>
      </c>
      <c r="J161" s="127">
        <v>45449</v>
      </c>
      <c r="K161" s="133" t="s">
        <v>257</v>
      </c>
    </row>
    <row r="162" spans="1:11" ht="18.75" x14ac:dyDescent="0.25">
      <c r="A162" s="128"/>
      <c r="B162" s="129"/>
      <c r="C162" s="117"/>
      <c r="D162" s="118"/>
      <c r="E162" s="119"/>
      <c r="F162" s="120" t="s">
        <v>258</v>
      </c>
      <c r="G162" s="120"/>
      <c r="H162" s="120"/>
      <c r="I162" s="40">
        <f>SUM(I135:I161)</f>
        <v>4230.08</v>
      </c>
      <c r="J162" s="119"/>
      <c r="K162" s="121"/>
    </row>
    <row r="163" spans="1:11" x14ac:dyDescent="0.25">
      <c r="C163" s="122"/>
      <c r="D163" s="123"/>
      <c r="E163" s="124"/>
      <c r="F163" s="122"/>
      <c r="G163" s="124"/>
      <c r="H163" s="125"/>
      <c r="I163" s="125"/>
      <c r="J163" s="124"/>
      <c r="K163" s="126"/>
    </row>
    <row r="166" spans="1:11" x14ac:dyDescent="0.25">
      <c r="C166" s="82" t="s">
        <v>260</v>
      </c>
    </row>
    <row r="167" spans="1:11" x14ac:dyDescent="0.25">
      <c r="C167" s="82" t="s">
        <v>261</v>
      </c>
    </row>
  </sheetData>
  <mergeCells count="28">
    <mergeCell ref="F162:H162"/>
    <mergeCell ref="C8:J8"/>
    <mergeCell ref="C18:J18"/>
    <mergeCell ref="C29:J29"/>
    <mergeCell ref="C68:J68"/>
    <mergeCell ref="C41:J41"/>
    <mergeCell ref="G24:H24"/>
    <mergeCell ref="F15:H15"/>
    <mergeCell ref="A1:K1"/>
    <mergeCell ref="A2:K2"/>
    <mergeCell ref="A3:K3"/>
    <mergeCell ref="A4:K4"/>
    <mergeCell ref="A6:K6"/>
    <mergeCell ref="F46:H46"/>
    <mergeCell ref="F56:H56"/>
    <mergeCell ref="G65:H65"/>
    <mergeCell ref="F130:H130"/>
    <mergeCell ref="C133:J133"/>
    <mergeCell ref="F26:H26"/>
    <mergeCell ref="C100:J100"/>
    <mergeCell ref="C111:J111"/>
    <mergeCell ref="F94:H94"/>
    <mergeCell ref="F97:H97"/>
    <mergeCell ref="G77:H77"/>
    <mergeCell ref="C90:J90"/>
    <mergeCell ref="C80:J80"/>
    <mergeCell ref="G38:H38"/>
    <mergeCell ref="C49:J49"/>
  </mergeCells>
  <phoneticPr fontId="13" type="noConversion"/>
  <pageMargins left="0.31" right="0.31" top="0.3" bottom="0.5" header="0.3" footer="0.3"/>
  <pageSetup paperSize="9" scale="42" fitToHeight="0" orientation="landscape" r:id="rId1"/>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B23" sqref="B23"/>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2024-06-10T07:01:50Z</dcterms:modified>
</cp:coreProperties>
</file>