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24226"/>
  <mc:AlternateContent xmlns:mc="http://schemas.openxmlformats.org/markup-compatibility/2006">
    <mc:Choice Requires="x15">
      <x15ac:absPath xmlns:x15ac="http://schemas.microsoft.com/office/spreadsheetml/2010/11/ac" url="C:\Users\Hajrie.Zogaj\Desktop\"/>
    </mc:Choice>
  </mc:AlternateContent>
  <xr:revisionPtr revIDLastSave="0" documentId="13_ncr:1_{DE9A8B90-5658-4EFE-969B-875C9B7E83E6}" xr6:coauthVersionLast="36" xr6:coauthVersionMax="36" xr10:uidLastSave="{00000000-0000-0000-0000-000000000000}"/>
  <bookViews>
    <workbookView xWindow="0" yWindow="0" windowWidth="28800" windowHeight="11505" xr2:uid="{00000000-000D-0000-FFFF-FFFF00000000}"/>
  </bookViews>
  <sheets>
    <sheet name="Raporti i Shpenzimeve MD-215" sheetId="4" r:id="rId1"/>
    <sheet name="Compatibility Report" sheetId="3" state="hidden" r:id="rId2"/>
  </sheets>
  <definedNames>
    <definedName name="_xlnm.Print_Area" localSheetId="0">'Raporti i Shpenzimeve MD-215'!$A$1:$K$98</definedName>
  </definedNames>
  <calcPr calcId="191029"/>
</workbook>
</file>

<file path=xl/calcChain.xml><?xml version="1.0" encoding="utf-8"?>
<calcChain xmlns="http://schemas.openxmlformats.org/spreadsheetml/2006/main">
  <c r="I74" i="4" l="1"/>
  <c r="I111" i="4"/>
  <c r="I22" i="4" l="1"/>
  <c r="I98" i="4" l="1"/>
  <c r="I91" i="4"/>
  <c r="I84" i="4"/>
  <c r="I12" i="4"/>
  <c r="I30" i="4"/>
</calcChain>
</file>

<file path=xl/sharedStrings.xml><?xml version="1.0" encoding="utf-8"?>
<sst xmlns="http://schemas.openxmlformats.org/spreadsheetml/2006/main" count="465" uniqueCount="234">
  <si>
    <t>M I N I S T R I A    E    D R E J T Ë S I S Ë</t>
  </si>
  <si>
    <t>Nr.</t>
  </si>
  <si>
    <t>R  E  P  U  B  L  I  K  A      E    K  O  S  O   V  Ë  S</t>
  </si>
  <si>
    <t>Përshkrimi i shpenzimeve</t>
  </si>
  <si>
    <t>Kodi Ekonomik</t>
  </si>
  <si>
    <t>Numri faturës</t>
  </si>
  <si>
    <t>Data e faturës</t>
  </si>
  <si>
    <t>Shuma e faturës</t>
  </si>
  <si>
    <t>Data e Pagesës</t>
  </si>
  <si>
    <t>Furnitori</t>
  </si>
  <si>
    <t>Divizioni për Buxhet dhe Financa</t>
  </si>
  <si>
    <t>Compatibility Report for Raporti per medija 05.08.2011.xls</t>
  </si>
  <si>
    <t>Run on 8/5/2011 14:56</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</si>
  <si>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</si>
  <si>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</si>
  <si>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</si>
  <si>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</si>
  <si>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Gjithsejtë</t>
  </si>
  <si>
    <t>Inspektorati i Ministrisë së Drejtësisë -  215 374 00</t>
  </si>
  <si>
    <t>Totali: Inspektorati i Ministrisë së Drejtësisë</t>
  </si>
  <si>
    <t xml:space="preserve"> MJMFPAPGJS-37900</t>
  </si>
  <si>
    <t>Departamenti për Integrime Europiane  dhe Koordinim të Politikave  -27000</t>
  </si>
  <si>
    <t>Totali: Departamenti për Integrime Europiane  dhe Koordinim të Politikave-27000</t>
  </si>
  <si>
    <t>Departamenti  për  Financa dhe Shërbime të Përgjithshme -11315</t>
  </si>
  <si>
    <t>Shërbimi Sprovues  i Kosovës  -33400</t>
  </si>
  <si>
    <t>Instituti i Mjekësisë  Ligjore  -33700</t>
  </si>
  <si>
    <t>Totali: Departamenti  për  Financa dhe Shërbime të Përgjithshme-11315</t>
  </si>
  <si>
    <t>Kuponi i shpenzimit</t>
  </si>
  <si>
    <t xml:space="preserve">                        Totali për  MJMFPAPGJS-37900</t>
  </si>
  <si>
    <t>Hajrie Zogaj</t>
  </si>
  <si>
    <t>Zyrtare e Lartë për Financa</t>
  </si>
  <si>
    <t xml:space="preserve">Ministria e Drejtësisë </t>
  </si>
  <si>
    <t xml:space="preserve">E:mail: hajrie.zogaj@rks-gov.net </t>
  </si>
  <si>
    <t>Tel:  + 383 (0) 38 200 18 331</t>
  </si>
  <si>
    <t>Përgaditi</t>
  </si>
  <si>
    <t>Totali: Shërbimi Sprovues I kosovës-31400</t>
  </si>
  <si>
    <t>Totali: Instituti I Mjekësisë Ligjore -33700</t>
  </si>
  <si>
    <t>Deparatamenti për Profesione të Lira -31700</t>
  </si>
  <si>
    <t>Totali: Deparatamenti për Profesione të Lira -31700</t>
  </si>
  <si>
    <t>Global Parajsa</t>
  </si>
  <si>
    <t>31/01/2025</t>
  </si>
  <si>
    <t>18/02/2025</t>
  </si>
  <si>
    <t>Subvencione</t>
  </si>
  <si>
    <t>30-25</t>
  </si>
  <si>
    <t>Fexhrie Smakaj</t>
  </si>
  <si>
    <t>10/020/2025</t>
  </si>
  <si>
    <t>2025-31578</t>
  </si>
  <si>
    <t>2025-34452</t>
  </si>
  <si>
    <t>210/02/2025</t>
  </si>
  <si>
    <t>Bekim Kilaj</t>
  </si>
  <si>
    <t>30-23</t>
  </si>
  <si>
    <t>30-09</t>
  </si>
  <si>
    <t>19/02/2025</t>
  </si>
  <si>
    <t>2025-34440</t>
  </si>
  <si>
    <t>2025-31723</t>
  </si>
  <si>
    <t>Arpad B.G.Tivardor Von Bone</t>
  </si>
  <si>
    <t>0001/2025</t>
  </si>
  <si>
    <t>Squire Patton Boggs (US) LLP</t>
  </si>
  <si>
    <t>2025-31734</t>
  </si>
  <si>
    <t>2025-31744</t>
  </si>
  <si>
    <t>25/01/2025</t>
  </si>
  <si>
    <t>Felicity Ruth Harrison</t>
  </si>
  <si>
    <t>FRKC</t>
  </si>
  <si>
    <t>30-30</t>
  </si>
  <si>
    <t>Kadishe Hamiti</t>
  </si>
  <si>
    <t>13/02/2025</t>
  </si>
  <si>
    <t>2025-31769</t>
  </si>
  <si>
    <t>2025-31791</t>
  </si>
  <si>
    <t>30-29</t>
  </si>
  <si>
    <t>Shpenzime e tel fix</t>
  </si>
  <si>
    <t>210408098452/2413</t>
  </si>
  <si>
    <t>PTK</t>
  </si>
  <si>
    <t>2025-31550</t>
  </si>
  <si>
    <t>2025-31528</t>
  </si>
  <si>
    <t>180226081100/2412</t>
  </si>
  <si>
    <t>Shpenzime tjera telefonike</t>
  </si>
  <si>
    <t>Sherbime kontraktuese tjera</t>
  </si>
  <si>
    <t>31/12/2024</t>
  </si>
  <si>
    <t>31/12/2025</t>
  </si>
  <si>
    <t>V.Sh.Loti SHPK</t>
  </si>
  <si>
    <t>2025-32898</t>
  </si>
  <si>
    <t>2025-32894</t>
  </si>
  <si>
    <t>30/11/2024</t>
  </si>
  <si>
    <t>Kontrollim teknik</t>
  </si>
  <si>
    <t>140/2025A</t>
  </si>
  <si>
    <t>QKTA-Vllasa</t>
  </si>
  <si>
    <t>13/01/2025</t>
  </si>
  <si>
    <t>2025-31517</t>
  </si>
  <si>
    <t>2025-31583</t>
  </si>
  <si>
    <t>Reprezentacion</t>
  </si>
  <si>
    <t>180226081091/2412</t>
  </si>
  <si>
    <t>20/02/2025</t>
  </si>
  <si>
    <t>2025-34490</t>
  </si>
  <si>
    <t>Sherbime postare</t>
  </si>
  <si>
    <t>11/2024</t>
  </si>
  <si>
    <t>2025-31574</t>
  </si>
  <si>
    <t>2025-31566</t>
  </si>
  <si>
    <t>12/24</t>
  </si>
  <si>
    <t>2025-31483</t>
  </si>
  <si>
    <t>30/01/2025</t>
  </si>
  <si>
    <t>2025-31488</t>
  </si>
  <si>
    <t>2025-31495</t>
  </si>
  <si>
    <t>Menza</t>
  </si>
  <si>
    <t>2025-34461</t>
  </si>
  <si>
    <t>Shpenzimet tjera telefonike</t>
  </si>
  <si>
    <t>180226081096/2412</t>
  </si>
  <si>
    <t>Vala</t>
  </si>
  <si>
    <t>2025-34478</t>
  </si>
  <si>
    <t>Rimbursim- Shpenzime të udhëtimit</t>
  </si>
  <si>
    <t xml:space="preserve">0115, 0483
</t>
  </si>
  <si>
    <t>Blerta Racaj Ajvazi</t>
  </si>
  <si>
    <t>08/02/2025</t>
  </si>
  <si>
    <t>2025-29586</t>
  </si>
  <si>
    <t xml:space="preserve">20
</t>
  </si>
  <si>
    <t>Pranvere Zeqiraj</t>
  </si>
  <si>
    <t>2025-29603</t>
  </si>
  <si>
    <t>Shërbime të përfaqësimit për avokaturë</t>
  </si>
  <si>
    <t xml:space="preserve">2013744
</t>
  </si>
  <si>
    <t>Sefer Deskaj Bi</t>
  </si>
  <si>
    <t>29/01/2025</t>
  </si>
  <si>
    <t>2025-29617</t>
  </si>
  <si>
    <t xml:space="preserve">01/2025
</t>
  </si>
  <si>
    <t>Avokate Fjolla Selmanaj Shpk</t>
  </si>
  <si>
    <t>08/01/2025</t>
  </si>
  <si>
    <t>2025-29635</t>
  </si>
  <si>
    <t xml:space="preserve">10/2025
</t>
  </si>
  <si>
    <t>Ardianë H.Ahmeti Bi</t>
  </si>
  <si>
    <t>22/01/2025</t>
  </si>
  <si>
    <t>2025-29644</t>
  </si>
  <si>
    <t xml:space="preserve">11/2025
</t>
  </si>
  <si>
    <t>2025-29723</t>
  </si>
  <si>
    <t>Avokat Gentian Krasniqi Bi</t>
  </si>
  <si>
    <t>2025-29810</t>
  </si>
  <si>
    <t xml:space="preserve">020504
</t>
  </si>
  <si>
    <t>Osaj G K Shpk</t>
  </si>
  <si>
    <t>10/01/2025</t>
  </si>
  <si>
    <t>2025-29817</t>
  </si>
  <si>
    <t xml:space="preserve">57/2025
</t>
  </si>
  <si>
    <t>Refik Basha Bi</t>
  </si>
  <si>
    <t>03/02/2025</t>
  </si>
  <si>
    <t>2025-29821</t>
  </si>
  <si>
    <t xml:space="preserve">32/2025
</t>
  </si>
  <si>
    <t>Shefqet Rexha B.I</t>
  </si>
  <si>
    <t>2025-29826</t>
  </si>
  <si>
    <t xml:space="preserve">Shpenzime të telefonisë </t>
  </si>
  <si>
    <t xml:space="preserve">131101047083/2412
</t>
  </si>
  <si>
    <t>Telekomi I Kosoves Sha</t>
  </si>
  <si>
    <t>06/02/2025</t>
  </si>
  <si>
    <t>2025-29832</t>
  </si>
  <si>
    <t xml:space="preserve">550018056/2413
</t>
  </si>
  <si>
    <t>2025-29834</t>
  </si>
  <si>
    <t xml:space="preserve">03/2025
</t>
  </si>
  <si>
    <t>Avokatura Llm Hilmi Canolli Shpk</t>
  </si>
  <si>
    <t>06/01/2025</t>
  </si>
  <si>
    <t>2025-29838</t>
  </si>
  <si>
    <t xml:space="preserve">5029395/2024
</t>
  </si>
  <si>
    <t>Avokate Miralba Nikci Beqiri Shpk</t>
  </si>
  <si>
    <t>18/12/2024</t>
  </si>
  <si>
    <t>2025-29844</t>
  </si>
  <si>
    <t xml:space="preserve">0148, 0150
</t>
  </si>
  <si>
    <t>Rasim Imeri</t>
  </si>
  <si>
    <t>18/01/2025</t>
  </si>
  <si>
    <t>2025-29851</t>
  </si>
  <si>
    <t xml:space="preserve">0074, 0011
</t>
  </si>
  <si>
    <t>Mihat Sylejmani</t>
  </si>
  <si>
    <t>26/01/2025</t>
  </si>
  <si>
    <t>2025-31450</t>
  </si>
  <si>
    <t>Bekim Parallangaj Bi</t>
  </si>
  <si>
    <t>2025-31456</t>
  </si>
  <si>
    <t>Dafina Bajraktari Haziraj Bi</t>
  </si>
  <si>
    <t>2025-31465</t>
  </si>
  <si>
    <t xml:space="preserve">09/2025
</t>
  </si>
  <si>
    <t>Avokat Ma.Sc.Esat Syla Sh.P.K.</t>
  </si>
  <si>
    <t>27/01/2025</t>
  </si>
  <si>
    <t>2025-31475</t>
  </si>
  <si>
    <t>Besim Kuci Bi</t>
  </si>
  <si>
    <t>03/01/2025</t>
  </si>
  <si>
    <t>2025-31480</t>
  </si>
  <si>
    <t>2025-31484</t>
  </si>
  <si>
    <t xml:space="preserve">0064311
</t>
  </si>
  <si>
    <t>Miranda Avdyli Bi</t>
  </si>
  <si>
    <t>2025-31489</t>
  </si>
  <si>
    <t xml:space="preserve">Shpenzimet për punëtori  </t>
  </si>
  <si>
    <t xml:space="preserve">25-SHV07-003-126
</t>
  </si>
  <si>
    <t>Hotel Seraphina Shpk</t>
  </si>
  <si>
    <t>2025-31505</t>
  </si>
  <si>
    <t xml:space="preserve">21
</t>
  </si>
  <si>
    <t>Selvije Gashi</t>
  </si>
  <si>
    <t>2025-31737</t>
  </si>
  <si>
    <t xml:space="preserve">06-2025
</t>
  </si>
  <si>
    <t>Avni Thaci Bi</t>
  </si>
  <si>
    <t>2025-31803</t>
  </si>
  <si>
    <t xml:space="preserve">05/2025
</t>
  </si>
  <si>
    <t>Xhemil Elshani Bi</t>
  </si>
  <si>
    <t>04/02/2025</t>
  </si>
  <si>
    <t>2025-31812</t>
  </si>
  <si>
    <t xml:space="preserve">08/2025
</t>
  </si>
  <si>
    <t>2025-31815</t>
  </si>
  <si>
    <t>2025-31824</t>
  </si>
  <si>
    <t xml:space="preserve">03/25
</t>
  </si>
  <si>
    <t>Leonita Qovani Bi</t>
  </si>
  <si>
    <t>2025-31886</t>
  </si>
  <si>
    <t xml:space="preserve">04/2025
</t>
  </si>
  <si>
    <t>2025-31898</t>
  </si>
  <si>
    <t xml:space="preserve">232/25
</t>
  </si>
  <si>
    <t>Avokat Erzana Shehu Bi</t>
  </si>
  <si>
    <t>01/02/2025</t>
  </si>
  <si>
    <t>2025-31910</t>
  </si>
  <si>
    <t xml:space="preserve">19/2025
</t>
  </si>
  <si>
    <t>Edona Hazeraj Bi</t>
  </si>
  <si>
    <t>2025-31925</t>
  </si>
  <si>
    <t>Albane Krasniqi Zogaj Bi</t>
  </si>
  <si>
    <t>05/02/2025</t>
  </si>
  <si>
    <t>2025-31930</t>
  </si>
  <si>
    <t xml:space="preserve">02/2025
</t>
  </si>
  <si>
    <t>Egzone Bytyqi B.I.</t>
  </si>
  <si>
    <t>20/01/2025</t>
  </si>
  <si>
    <t>2025-32121</t>
  </si>
  <si>
    <t>Bekim S.Kryeziu B.I</t>
  </si>
  <si>
    <t>28/01/2025</t>
  </si>
  <si>
    <t>2025-32125</t>
  </si>
  <si>
    <t xml:space="preserve">06/2025
</t>
  </si>
  <si>
    <t>Avokat Qamush Brava Shpk</t>
  </si>
  <si>
    <t>23/01/2025</t>
  </si>
  <si>
    <t>2025-32134</t>
  </si>
  <si>
    <t xml:space="preserve">6/2025
</t>
  </si>
  <si>
    <t>Sahadete Gashi B.I</t>
  </si>
  <si>
    <t>2025-32136</t>
  </si>
  <si>
    <t xml:space="preserve">0044212
</t>
  </si>
  <si>
    <t>Shaban S Jahaj B I</t>
  </si>
  <si>
    <t>2025-32139</t>
  </si>
  <si>
    <t>Totali:Agjensioni për Ndime Juridike Falas-32600</t>
  </si>
  <si>
    <t>Agjensioni për Ndime Juridike Falas - 32600</t>
  </si>
  <si>
    <t>Raporti  javor i shpenzimeve sipas kategorive dhe nënkategorive  ekonomike për programet e Ministrisë së Drejtësisë ndaras për periudhën raportuese  17.02.2025deri me 21.02.2025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</si>
</sst>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7" x14ac:knownFonts="1">
    <font>
      <sz val="11"/>
      <color theme="1"/>
      <name val="Calibri"/>
      <family val="2"/>
      <scheme val="minor"/>
    </font>
    <font>
      <sz val="14"/>
      <color indexed="8"/>
      <name val="Arial"/>
      <family val="2"/>
    </font>
    <font>
      <sz val="11"/>
      <color theme="1"/>
      <name val="Calibri"/>
      <family val="2"/>
      <scheme val="minor"/>
    </font>
    <font>
      <b/>
      <sz val="11"/>
      <color theme="1"/>
      <name val="Calibri"/>
      <family val="2"/>
      <scheme val="minor"/>
    </font>
    <font>
      <b/>
      <sz val="11"/>
      <color theme="0"/>
      <name val="Calibri"/>
      <family val="2"/>
      <scheme val="minor"/>
    </font>
    <font>
      <sz val="10"/>
      <name val="Arial"/>
      <family val="2"/>
    </font>
    <font>
      <u/>
      <sz val="11"/>
      <color theme="10"/>
      <name val="Calibri"/>
      <family val="2"/>
      <scheme val="minor"/>
    </font>
    <font>
      <sz val="12"/>
      <color indexed="8"/>
      <name val="Arial"/>
      <family val="2"/>
    </font>
    <font>
      <b/>
      <sz val="12"/>
      <color indexed="8"/>
      <name val="Times New Roman"/>
      <family val="1"/>
    </font>
    <font>
      <b/>
      <sz val="12"/>
      <color theme="1"/>
      <name val="Times New Roman"/>
      <family val="1"/>
    </font>
    <font>
      <b/>
      <sz val="12"/>
      <name val="Times New Roman"/>
      <family val="1"/>
    </font>
    <font>
      <b/>
      <sz val="12"/>
      <color indexed="10"/>
      <name val="Times New Roman"/>
      <family val="1"/>
    </font>
    <font>
      <b/>
      <u/>
      <sz val="12"/>
      <color theme="10"/>
      <name val="Times New Roman"/>
      <family val="1"/>
    </font>
    <font>
      <sz val="12"/>
      <color rgb="FF0000FF"/>
      <name val="Book Antiqua"/>
      <family val="1"/>
    </font>
    <font>
      <u/>
      <sz val="12"/>
      <color theme="10"/>
      <name val="Calibri"/>
      <family val="2"/>
      <scheme val="minor"/>
    </font>
    <font>
      <sz val="12"/>
      <color indexed="8"/>
      <name val="Times New Roman"/>
      <family val="1"/>
    </font>
    <font>
      <b/>
      <sz val="12"/>
      <color theme="1"/>
      <name val="Calibri"/>
      <family val="2"/>
      <scheme val="minor"/>
    </font>
  </fonts>
  <fills count="3">
    <fill>
      <patternFill patternType="none"/>
    </fill>
    <fill>
      <patternFill patternType="gray125"/>
    </fill>
    <fill>
      <patternFill patternType="solid">
        <fgColor rgb="FFA5A5A5"/>
      </patternFill>
    </fill>
  </fills>
  <borders count="33">
    <border>
      <left/>
      <right/>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diagonal/>
    </border>
    <border>
      <left style="double">
        <color rgb="FF3F3F3F"/>
      </left>
      <right style="double">
        <color rgb="FF3F3F3F"/>
      </right>
      <top style="double">
        <color rgb="FF3F3F3F"/>
      </top>
      <bottom style="double">
        <color rgb="FF3F3F3F"/>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rgb="FF3F3F3F"/>
      </left>
      <right/>
      <top style="double">
        <color rgb="FF3F3F3F"/>
      </top>
      <bottom style="double">
        <color rgb="FF3F3F3F"/>
      </bottom>
      <diagonal/>
    </border>
    <border>
      <left/>
      <right style="medium">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medium">
        <color indexed="64"/>
      </bottom>
      <diagonal/>
    </border>
  </borders>
  <cellStyleXfs count="6">
    <xf numFmtId="0" fontId="0" fillId="0" borderId="0"/>
    <xf numFmtId="0" fontId="2" fillId="0" borderId="0"/>
    <xf numFmtId="43" fontId="2" fillId="0" borderId="0" applyFont="0" applyFill="0" applyBorder="0" applyAlignment="0" applyProtection="0"/>
    <xf numFmtId="0" fontId="4" fillId="2" borderId="19" applyNumberFormat="0" applyAlignment="0" applyProtection="0"/>
    <xf numFmtId="0" fontId="5" fillId="0" borderId="0"/>
    <xf numFmtId="0" fontId="6" fillId="0" borderId="0" applyNumberFormat="0" applyFill="0" applyBorder="0" applyAlignment="0" applyProtection="0"/>
  </cellStyleXfs>
  <cellXfs count="144">
    <xf numFmtId="0" fontId="0" fillId="0" borderId="0" xfId="0"/>
    <xf numFmtId="4" fontId="3" fillId="0" borderId="0" xfId="0" applyNumberFormat="1" applyFont="1" applyAlignment="1">
      <alignment vertical="top" wrapText="1"/>
    </xf>
    <xf numFmtId="0" fontId="3" fillId="0" borderId="0" xfId="0" applyFont="1" applyAlignment="1">
      <alignment vertical="top" wrapText="1"/>
    </xf>
    <xf numFmtId="0" fontId="0" fillId="0" borderId="0" xfId="0" applyAlignment="1">
      <alignment vertical="top" wrapText="1"/>
    </xf>
    <xf numFmtId="4" fontId="0" fillId="0" borderId="0" xfId="0" applyNumberFormat="1" applyAlignment="1">
      <alignment vertical="top" wrapText="1"/>
    </xf>
    <xf numFmtId="4" fontId="0" fillId="0" borderId="11" xfId="0" applyNumberFormat="1" applyBorder="1" applyAlignment="1">
      <alignment vertical="top" wrapText="1"/>
    </xf>
    <xf numFmtId="0" fontId="0" fillId="0" borderId="12" xfId="0" applyBorder="1" applyAlignment="1">
      <alignment vertical="top" wrapText="1"/>
    </xf>
    <xf numFmtId="0" fontId="3" fillId="0" borderId="0" xfId="0" applyFont="1" applyAlignment="1">
      <alignment horizontal="center" vertical="top" wrapText="1"/>
    </xf>
    <xf numFmtId="0" fontId="0" fillId="0" borderId="0" xfId="0" applyAlignment="1">
      <alignment horizontal="center" vertical="top" wrapText="1"/>
    </xf>
    <xf numFmtId="4" fontId="3" fillId="0" borderId="0" xfId="0" applyNumberFormat="1" applyFont="1" applyAlignment="1">
      <alignment horizontal="center" vertical="top" wrapText="1"/>
    </xf>
    <xf numFmtId="0" fontId="0" fillId="0" borderId="12" xfId="0" applyBorder="1" applyAlignment="1">
      <alignment horizontal="center" vertical="top" wrapText="1"/>
    </xf>
    <xf numFmtId="0" fontId="0" fillId="0" borderId="13" xfId="0" applyBorder="1" applyAlignment="1">
      <alignment horizontal="center" vertical="top" wrapText="1"/>
    </xf>
    <xf numFmtId="0" fontId="1" fillId="0" borderId="0" xfId="0" applyFont="1" applyFill="1" applyAlignment="1">
      <alignment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applyAlignment="1">
      <alignment horizontal="right" vertical="center"/>
    </xf>
    <xf numFmtId="43" fontId="1" fillId="0" borderId="0" xfId="2" applyFont="1" applyFill="1" applyAlignment="1">
      <alignment horizontal="right" vertical="center"/>
    </xf>
    <xf numFmtId="0" fontId="1" fillId="0" borderId="0" xfId="0" applyFont="1" applyFill="1" applyAlignment="1">
      <alignment horizontal="right" vertical="center" wrapText="1"/>
    </xf>
    <xf numFmtId="0" fontId="7" fillId="0" borderId="0" xfId="0" applyFont="1" applyFill="1" applyAlignment="1">
      <alignment horizontal="left" vertical="center"/>
    </xf>
    <xf numFmtId="0" fontId="0" fillId="0" borderId="0" xfId="0" applyAlignment="1">
      <alignment vertical="center"/>
    </xf>
    <xf numFmtId="0" fontId="8" fillId="0" borderId="0" xfId="0" applyFont="1" applyFill="1" applyAlignment="1">
      <alignment horizontal="center" vertical="center"/>
    </xf>
    <xf numFmtId="0" fontId="8" fillId="0" borderId="0" xfId="0" applyFont="1" applyFill="1" applyAlignment="1">
      <alignment horizontal="left" vertical="center"/>
    </xf>
    <xf numFmtId="0" fontId="8" fillId="0" borderId="0" xfId="0" applyFont="1" applyFill="1" applyAlignment="1">
      <alignment horizontal="right" vertical="center"/>
    </xf>
    <xf numFmtId="43" fontId="8" fillId="0" borderId="0" xfId="2" applyFont="1" applyFill="1" applyAlignment="1">
      <alignment horizontal="right" vertical="center"/>
    </xf>
    <xf numFmtId="0" fontId="8" fillId="0" borderId="0" xfId="0" applyFont="1" applyFill="1" applyAlignment="1">
      <alignment horizontal="right" vertical="center" wrapText="1"/>
    </xf>
    <xf numFmtId="0" fontId="8" fillId="0" borderId="9" xfId="0" applyFont="1" applyFill="1" applyBorder="1" applyAlignment="1">
      <alignment vertical="center"/>
    </xf>
    <xf numFmtId="0" fontId="8" fillId="0" borderId="2" xfId="0" applyFont="1" applyFill="1" applyBorder="1" applyAlignment="1">
      <alignment horizontal="right" vertical="center" wrapText="1"/>
    </xf>
    <xf numFmtId="0" fontId="8" fillId="0" borderId="4" xfId="0" applyFont="1" applyFill="1" applyBorder="1" applyAlignment="1">
      <alignment horizontal="center" vertical="center" wrapText="1"/>
    </xf>
    <xf numFmtId="0" fontId="8" fillId="0" borderId="6" xfId="0" applyFont="1" applyFill="1" applyBorder="1" applyAlignment="1">
      <alignment horizontal="center" vertical="center"/>
    </xf>
    <xf numFmtId="0" fontId="8" fillId="0" borderId="2" xfId="0" applyFont="1" applyFill="1" applyBorder="1" applyAlignment="1">
      <alignment horizontal="left" vertical="center"/>
    </xf>
    <xf numFmtId="0" fontId="8" fillId="0" borderId="1" xfId="0" applyFont="1" applyFill="1" applyBorder="1" applyAlignment="1">
      <alignment horizontal="center" vertical="center" wrapText="1"/>
    </xf>
    <xf numFmtId="0" fontId="8" fillId="0" borderId="6" xfId="0" applyFont="1" applyFill="1" applyBorder="1" applyAlignment="1">
      <alignment horizontal="left" vertical="center" wrapText="1"/>
    </xf>
    <xf numFmtId="0" fontId="8" fillId="0" borderId="6" xfId="0" applyFont="1" applyFill="1" applyBorder="1" applyAlignment="1">
      <alignment horizontal="right" vertical="center" wrapText="1"/>
    </xf>
    <xf numFmtId="43" fontId="8" fillId="0" borderId="6" xfId="2" applyFont="1" applyFill="1" applyBorder="1" applyAlignment="1">
      <alignment horizontal="right" vertical="center" wrapText="1"/>
    </xf>
    <xf numFmtId="0" fontId="8" fillId="0" borderId="26" xfId="0" applyFont="1" applyFill="1" applyBorder="1" applyAlignment="1">
      <alignment horizontal="right" vertical="center" wrapText="1"/>
    </xf>
    <xf numFmtId="0" fontId="8" fillId="0" borderId="27"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28" xfId="0" applyFont="1" applyFill="1" applyBorder="1" applyAlignment="1">
      <alignment horizontal="right" vertical="center" wrapText="1"/>
    </xf>
    <xf numFmtId="0" fontId="8" fillId="0" borderId="2" xfId="0" applyFont="1" applyFill="1" applyBorder="1" applyAlignment="1">
      <alignment horizontal="center" vertical="center"/>
    </xf>
    <xf numFmtId="0" fontId="8" fillId="0" borderId="5" xfId="0" applyFont="1" applyFill="1" applyBorder="1" applyAlignment="1">
      <alignment horizontal="right" vertical="center" wrapText="1"/>
    </xf>
    <xf numFmtId="43" fontId="8" fillId="0" borderId="2" xfId="2" applyFont="1" applyFill="1" applyBorder="1" applyAlignment="1">
      <alignment horizontal="right" vertical="center" wrapText="1"/>
    </xf>
    <xf numFmtId="14" fontId="8" fillId="0" borderId="2" xfId="0" applyNumberFormat="1" applyFont="1" applyFill="1" applyBorder="1" applyAlignment="1">
      <alignment horizontal="right" vertical="center" wrapText="1"/>
    </xf>
    <xf numFmtId="43" fontId="8" fillId="0" borderId="29" xfId="2" applyFont="1" applyFill="1" applyBorder="1" applyAlignment="1">
      <alignment horizontal="right" vertical="center"/>
    </xf>
    <xf numFmtId="43" fontId="8" fillId="0" borderId="0" xfId="2" applyFont="1" applyFill="1" applyBorder="1" applyAlignment="1">
      <alignment horizontal="right" vertical="center"/>
    </xf>
    <xf numFmtId="0" fontId="8" fillId="0" borderId="0" xfId="0" applyFont="1" applyFill="1" applyAlignment="1">
      <alignment vertical="center"/>
    </xf>
    <xf numFmtId="14" fontId="8" fillId="0" borderId="6" xfId="0" applyNumberFormat="1" applyFont="1" applyFill="1" applyBorder="1" applyAlignment="1">
      <alignment horizontal="right" vertical="center" wrapText="1"/>
    </xf>
    <xf numFmtId="0" fontId="8" fillId="0" borderId="2" xfId="0" applyFont="1" applyFill="1" applyBorder="1" applyAlignment="1">
      <alignment horizontal="left" vertical="center" wrapText="1"/>
    </xf>
    <xf numFmtId="0" fontId="8" fillId="0" borderId="0" xfId="0" applyFont="1" applyFill="1" applyBorder="1" applyAlignment="1">
      <alignment vertical="center"/>
    </xf>
    <xf numFmtId="0" fontId="8" fillId="0" borderId="0" xfId="0" applyFont="1" applyFill="1" applyBorder="1" applyAlignment="1">
      <alignment horizontal="left" vertical="center"/>
    </xf>
    <xf numFmtId="43" fontId="8" fillId="0" borderId="22" xfId="2" applyFont="1" applyFill="1" applyBorder="1" applyAlignment="1">
      <alignment horizontal="right" vertical="center"/>
    </xf>
    <xf numFmtId="14" fontId="8" fillId="0" borderId="0" xfId="0" applyNumberFormat="1" applyFont="1" applyFill="1" applyAlignment="1">
      <alignment horizontal="right" vertical="center"/>
    </xf>
    <xf numFmtId="0" fontId="8" fillId="0" borderId="0" xfId="0" applyFont="1" applyFill="1" applyBorder="1" applyAlignment="1">
      <alignment horizontal="center" vertical="center"/>
    </xf>
    <xf numFmtId="0" fontId="8" fillId="0" borderId="0" xfId="0" applyFont="1" applyFill="1" applyBorder="1" applyAlignment="1">
      <alignment horizontal="right" vertical="center"/>
    </xf>
    <xf numFmtId="0" fontId="8" fillId="0" borderId="6" xfId="0" applyFont="1" applyFill="1" applyBorder="1" applyAlignment="1">
      <alignment horizontal="left" vertical="center"/>
    </xf>
    <xf numFmtId="0" fontId="8" fillId="0" borderId="6" xfId="0" applyFont="1" applyFill="1" applyBorder="1" applyAlignment="1">
      <alignment horizontal="center" vertical="center" wrapText="1"/>
    </xf>
    <xf numFmtId="43" fontId="8" fillId="0" borderId="20" xfId="2" applyFont="1" applyFill="1" applyBorder="1" applyAlignment="1">
      <alignment horizontal="right" vertical="center"/>
    </xf>
    <xf numFmtId="4" fontId="8" fillId="0" borderId="0" xfId="0" applyNumberFormat="1" applyFont="1" applyFill="1" applyAlignment="1">
      <alignment horizontal="right" vertical="center"/>
    </xf>
    <xf numFmtId="0" fontId="8" fillId="0" borderId="1" xfId="0" applyFont="1" applyFill="1" applyBorder="1" applyAlignment="1">
      <alignment horizontal="center" vertical="center"/>
    </xf>
    <xf numFmtId="0" fontId="8" fillId="0" borderId="5" xfId="0" applyFont="1" applyFill="1" applyBorder="1" applyAlignment="1">
      <alignment horizontal="left" vertical="center"/>
    </xf>
    <xf numFmtId="0" fontId="8" fillId="0" borderId="14" xfId="0" applyFont="1" applyFill="1" applyBorder="1" applyAlignment="1">
      <alignment horizontal="center" vertical="center" wrapText="1"/>
    </xf>
    <xf numFmtId="0" fontId="8" fillId="0" borderId="14" xfId="0" applyFont="1" applyFill="1" applyBorder="1" applyAlignment="1">
      <alignment horizontal="left" vertical="center" wrapText="1"/>
    </xf>
    <xf numFmtId="0" fontId="8" fillId="0" borderId="14" xfId="0" applyFont="1" applyFill="1" applyBorder="1" applyAlignment="1">
      <alignment horizontal="right" vertical="center" wrapText="1"/>
    </xf>
    <xf numFmtId="0" fontId="8" fillId="0" borderId="14" xfId="0" applyFont="1" applyFill="1" applyBorder="1" applyAlignment="1">
      <alignment horizontal="center" vertical="center"/>
    </xf>
    <xf numFmtId="0" fontId="8"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0" fontId="8" fillId="0" borderId="0" xfId="0" applyFont="1" applyFill="1" applyBorder="1" applyAlignment="1">
      <alignment horizontal="right" vertical="center" wrapText="1"/>
    </xf>
    <xf numFmtId="0" fontId="8" fillId="0" borderId="3" xfId="0" applyFont="1" applyFill="1" applyBorder="1" applyAlignment="1">
      <alignment horizontal="center" vertical="center" wrapText="1"/>
    </xf>
    <xf numFmtId="4" fontId="8" fillId="0" borderId="0" xfId="0" applyNumberFormat="1" applyFont="1" applyFill="1" applyBorder="1" applyAlignment="1">
      <alignment horizontal="left" vertical="center"/>
    </xf>
    <xf numFmtId="4" fontId="8" fillId="0" borderId="0" xfId="0" applyNumberFormat="1" applyFont="1" applyFill="1" applyBorder="1" applyAlignment="1">
      <alignment horizontal="right" vertical="center"/>
    </xf>
    <xf numFmtId="4" fontId="8" fillId="0" borderId="0" xfId="0" applyNumberFormat="1" applyFont="1" applyFill="1" applyBorder="1" applyAlignment="1">
      <alignment horizontal="right" vertical="center" wrapText="1"/>
    </xf>
    <xf numFmtId="14" fontId="8" fillId="0" borderId="0" xfId="0" applyNumberFormat="1" applyFont="1" applyFill="1" applyBorder="1" applyAlignment="1">
      <alignment horizontal="right" vertical="center" wrapText="1"/>
    </xf>
    <xf numFmtId="4" fontId="8" fillId="0" borderId="0" xfId="0" applyNumberFormat="1" applyFont="1" applyFill="1" applyBorder="1" applyAlignment="1">
      <alignment horizontal="center" vertical="center"/>
    </xf>
    <xf numFmtId="0" fontId="10" fillId="0" borderId="0" xfId="0" applyFont="1" applyFill="1" applyAlignment="1">
      <alignment horizontal="center" vertical="center"/>
    </xf>
    <xf numFmtId="4" fontId="8" fillId="0" borderId="0" xfId="0" applyNumberFormat="1" applyFont="1" applyFill="1" applyAlignment="1">
      <alignment horizontal="right" vertical="center" wrapText="1"/>
    </xf>
    <xf numFmtId="0" fontId="11" fillId="0" borderId="0" xfId="0" applyFont="1" applyFill="1" applyAlignment="1">
      <alignment horizontal="left" vertical="center"/>
    </xf>
    <xf numFmtId="0" fontId="8" fillId="0" borderId="24" xfId="0" applyFont="1" applyFill="1" applyBorder="1" applyAlignment="1">
      <alignment horizontal="left" vertical="center"/>
    </xf>
    <xf numFmtId="0" fontId="8" fillId="0" borderId="31" xfId="0" applyFont="1" applyFill="1" applyBorder="1" applyAlignment="1">
      <alignment horizontal="left" vertical="center" wrapText="1"/>
    </xf>
    <xf numFmtId="0" fontId="8" fillId="0" borderId="18" xfId="0" applyFont="1" applyFill="1" applyBorder="1" applyAlignment="1">
      <alignment horizontal="center" vertical="center" wrapText="1"/>
    </xf>
    <xf numFmtId="49" fontId="8" fillId="0" borderId="30" xfId="0" applyNumberFormat="1" applyFont="1" applyFill="1" applyBorder="1" applyAlignment="1">
      <alignment horizontal="left" vertical="center" indent="21"/>
    </xf>
    <xf numFmtId="0" fontId="8" fillId="0" borderId="32" xfId="0" applyFont="1" applyFill="1" applyBorder="1" applyAlignment="1">
      <alignment horizontal="right" vertical="center"/>
    </xf>
    <xf numFmtId="43" fontId="8" fillId="0" borderId="9" xfId="2" applyFont="1" applyFill="1" applyBorder="1" applyAlignment="1">
      <alignment horizontal="right" vertical="center"/>
    </xf>
    <xf numFmtId="0" fontId="12" fillId="0" borderId="0" xfId="5" applyFont="1" applyBorder="1" applyAlignment="1">
      <alignment vertical="center"/>
    </xf>
    <xf numFmtId="43" fontId="8" fillId="0" borderId="0" xfId="2" applyFont="1" applyFill="1" applyAlignment="1">
      <alignment horizontal="left" vertical="center"/>
    </xf>
    <xf numFmtId="49" fontId="8" fillId="0" borderId="0" xfId="2" applyNumberFormat="1" applyFont="1" applyFill="1" applyAlignment="1">
      <alignment horizontal="left" vertical="center"/>
    </xf>
    <xf numFmtId="43" fontId="8" fillId="0" borderId="0" xfId="2" applyFont="1" applyFill="1" applyAlignment="1">
      <alignment horizontal="left" vertical="center" wrapText="1"/>
    </xf>
    <xf numFmtId="0" fontId="7" fillId="0" borderId="0" xfId="0" applyFont="1" applyFill="1" applyAlignment="1">
      <alignment horizontal="center" vertical="center"/>
    </xf>
    <xf numFmtId="0" fontId="7" fillId="0" borderId="0" xfId="0" applyFont="1" applyFill="1" applyAlignment="1">
      <alignment vertical="center"/>
    </xf>
    <xf numFmtId="0" fontId="13" fillId="0" borderId="0" xfId="0" applyFont="1" applyAlignment="1">
      <alignment vertical="center"/>
    </xf>
    <xf numFmtId="0" fontId="7" fillId="0" borderId="0" xfId="0" applyFont="1" applyFill="1" applyAlignment="1">
      <alignment horizontal="right" vertical="center"/>
    </xf>
    <xf numFmtId="43" fontId="7" fillId="0" borderId="0" xfId="2" applyFont="1" applyFill="1" applyAlignment="1">
      <alignment horizontal="right" vertical="center"/>
    </xf>
    <xf numFmtId="0" fontId="7" fillId="0" borderId="0" xfId="0" applyFont="1" applyFill="1" applyAlignment="1">
      <alignment horizontal="right" vertical="center" wrapText="1"/>
    </xf>
    <xf numFmtId="0" fontId="14" fillId="0" borderId="0" xfId="5" applyFont="1" applyAlignment="1">
      <alignment vertical="center"/>
    </xf>
    <xf numFmtId="0" fontId="8" fillId="0" borderId="0" xfId="0" applyFont="1" applyAlignment="1">
      <alignment vertical="center"/>
    </xf>
    <xf numFmtId="0" fontId="8" fillId="0" borderId="0" xfId="0" applyFont="1" applyAlignment="1">
      <alignment vertical="center" wrapText="1"/>
    </xf>
    <xf numFmtId="0" fontId="8" fillId="0" borderId="3" xfId="0" applyFont="1" applyBorder="1" applyAlignment="1">
      <alignment vertical="center" wrapText="1"/>
    </xf>
    <xf numFmtId="0" fontId="8" fillId="0" borderId="1" xfId="0" applyFont="1" applyBorder="1" applyAlignment="1">
      <alignment vertical="center"/>
    </xf>
    <xf numFmtId="0" fontId="8" fillId="0" borderId="2" xfId="0" applyFont="1" applyBorder="1" applyAlignment="1">
      <alignment vertical="center"/>
    </xf>
    <xf numFmtId="0" fontId="8" fillId="0" borderId="14" xfId="0" applyFont="1" applyBorder="1" applyAlignment="1">
      <alignment horizontal="left" vertical="center" wrapText="1"/>
    </xf>
    <xf numFmtId="0" fontId="8" fillId="0" borderId="14" xfId="0" applyFont="1" applyBorder="1" applyAlignment="1">
      <alignment vertical="center" wrapText="1"/>
    </xf>
    <xf numFmtId="0" fontId="8" fillId="0" borderId="5" xfId="0" applyFont="1" applyBorder="1" applyAlignment="1">
      <alignment vertical="center" wrapText="1"/>
    </xf>
    <xf numFmtId="0" fontId="8" fillId="0" borderId="2" xfId="0" applyFont="1" applyBorder="1" applyAlignment="1">
      <alignment horizontal="left" vertical="center" wrapText="1"/>
    </xf>
    <xf numFmtId="49" fontId="8" fillId="0" borderId="2" xfId="0" applyNumberFormat="1" applyFont="1" applyBorder="1" applyAlignment="1">
      <alignment vertical="center" wrapText="1"/>
    </xf>
    <xf numFmtId="14" fontId="8" fillId="0" borderId="2" xfId="0" applyNumberFormat="1" applyFont="1" applyBorder="1" applyAlignment="1">
      <alignment vertical="center" wrapText="1"/>
    </xf>
    <xf numFmtId="0" fontId="8" fillId="0" borderId="0" xfId="0" applyFont="1" applyAlignment="1">
      <alignment horizontal="left" vertical="center"/>
    </xf>
    <xf numFmtId="4" fontId="8" fillId="0" borderId="0" xfId="0" applyNumberFormat="1" applyFont="1" applyAlignment="1">
      <alignment vertical="center"/>
    </xf>
    <xf numFmtId="0" fontId="15" fillId="0" borderId="0" xfId="0" applyFont="1" applyFill="1" applyAlignment="1">
      <alignment vertical="center"/>
    </xf>
    <xf numFmtId="0" fontId="15" fillId="0" borderId="0" xfId="0" applyFont="1" applyAlignment="1">
      <alignment vertical="center"/>
    </xf>
    <xf numFmtId="0" fontId="8" fillId="0" borderId="2" xfId="0" applyFont="1" applyBorder="1" applyAlignment="1">
      <alignment vertical="center" wrapText="1"/>
    </xf>
    <xf numFmtId="0" fontId="8" fillId="0" borderId="5" xfId="0" applyFont="1" applyBorder="1" applyAlignment="1">
      <alignment vertical="center"/>
    </xf>
    <xf numFmtId="43" fontId="8" fillId="0" borderId="14" xfId="2" applyFont="1" applyFill="1" applyBorder="1" applyAlignment="1">
      <alignment vertical="center" wrapText="1"/>
    </xf>
    <xf numFmtId="43" fontId="8" fillId="0" borderId="22" xfId="2" applyFont="1" applyFill="1" applyBorder="1" applyAlignment="1">
      <alignment vertical="center"/>
    </xf>
    <xf numFmtId="43" fontId="8" fillId="0" borderId="2" xfId="2" applyFont="1" applyFill="1" applyBorder="1" applyAlignment="1">
      <alignment vertical="center" wrapText="1"/>
    </xf>
    <xf numFmtId="0" fontId="8" fillId="0" borderId="8" xfId="0" applyFont="1" applyFill="1" applyBorder="1" applyAlignment="1">
      <alignment horizontal="left" vertical="center"/>
    </xf>
    <xf numFmtId="0" fontId="8" fillId="0" borderId="0" xfId="0" applyFont="1" applyFill="1" applyAlignment="1">
      <alignment horizontal="left" vertical="center"/>
    </xf>
    <xf numFmtId="0" fontId="9" fillId="0" borderId="19" xfId="3" applyFont="1" applyFill="1" applyAlignment="1">
      <alignment horizontal="left" vertical="center"/>
    </xf>
    <xf numFmtId="0" fontId="9" fillId="0" borderId="25" xfId="3" applyFont="1" applyFill="1" applyBorder="1" applyAlignment="1">
      <alignment horizontal="left" vertical="center"/>
    </xf>
    <xf numFmtId="0" fontId="8" fillId="0" borderId="15" xfId="0" applyFont="1" applyFill="1" applyBorder="1" applyAlignment="1">
      <alignment horizontal="left" vertical="center"/>
    </xf>
    <xf numFmtId="0" fontId="8" fillId="0" borderId="16" xfId="0" applyFont="1" applyFill="1" applyBorder="1" applyAlignment="1">
      <alignment horizontal="left" vertical="center"/>
    </xf>
    <xf numFmtId="0" fontId="8" fillId="0" borderId="17" xfId="0" applyFont="1" applyFill="1" applyBorder="1" applyAlignment="1">
      <alignment horizontal="left" vertical="center"/>
    </xf>
    <xf numFmtId="0" fontId="8" fillId="0" borderId="10" xfId="0" applyFont="1" applyFill="1" applyBorder="1" applyAlignment="1">
      <alignment horizontal="left" vertical="center"/>
    </xf>
    <xf numFmtId="0" fontId="8" fillId="0" borderId="7" xfId="0" applyFont="1" applyFill="1" applyBorder="1" applyAlignment="1">
      <alignment horizontal="left" vertical="center"/>
    </xf>
    <xf numFmtId="0" fontId="8" fillId="0" borderId="8" xfId="0" applyFont="1" applyFill="1" applyBorder="1" applyAlignment="1">
      <alignment horizontal="left" vertical="center"/>
    </xf>
    <xf numFmtId="0" fontId="8" fillId="0" borderId="24" xfId="0" applyFont="1" applyFill="1" applyBorder="1" applyAlignment="1">
      <alignment horizontal="center" vertical="center"/>
    </xf>
    <xf numFmtId="0" fontId="8" fillId="0" borderId="9" xfId="0" applyFont="1" applyFill="1" applyBorder="1" applyAlignment="1">
      <alignment horizontal="center" vertical="center"/>
    </xf>
    <xf numFmtId="0" fontId="8" fillId="0" borderId="15"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0" borderId="21" xfId="0" applyFont="1" applyFill="1" applyBorder="1" applyAlignment="1">
      <alignment horizontal="center" vertical="center" wrapText="1"/>
    </xf>
    <xf numFmtId="4" fontId="8" fillId="0" borderId="23" xfId="0" applyNumberFormat="1" applyFont="1" applyFill="1" applyBorder="1" applyAlignment="1">
      <alignment horizontal="center" vertical="center"/>
    </xf>
    <xf numFmtId="4" fontId="8" fillId="0" borderId="24" xfId="0" applyNumberFormat="1" applyFont="1" applyFill="1" applyBorder="1" applyAlignment="1">
      <alignment horizontal="center" vertical="center"/>
    </xf>
    <xf numFmtId="4" fontId="8" fillId="0" borderId="29" xfId="0" applyNumberFormat="1" applyFont="1" applyFill="1" applyBorder="1" applyAlignment="1">
      <alignment horizontal="center" vertical="center"/>
    </xf>
    <xf numFmtId="0" fontId="8" fillId="0" borderId="0" xfId="0" applyFont="1" applyFill="1" applyAlignment="1">
      <alignment horizontal="left" vertical="center"/>
    </xf>
    <xf numFmtId="4" fontId="8" fillId="0" borderId="9" xfId="0" applyNumberFormat="1" applyFont="1" applyFill="1" applyBorder="1" applyAlignment="1">
      <alignment horizontal="center" vertical="center"/>
    </xf>
    <xf numFmtId="0" fontId="8" fillId="0" borderId="15" xfId="0" applyFont="1" applyFill="1" applyBorder="1" applyAlignment="1">
      <alignment horizontal="center" vertical="center"/>
    </xf>
    <xf numFmtId="0" fontId="8" fillId="0" borderId="16" xfId="0" applyFont="1" applyFill="1" applyBorder="1" applyAlignment="1">
      <alignment horizontal="center" vertical="center"/>
    </xf>
    <xf numFmtId="0" fontId="8" fillId="0" borderId="21" xfId="0" applyFont="1" applyFill="1" applyBorder="1" applyAlignment="1">
      <alignment horizontal="center" vertical="center"/>
    </xf>
    <xf numFmtId="0" fontId="8" fillId="0" borderId="10"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8" fillId="0" borderId="23" xfId="0" applyFont="1" applyBorder="1" applyAlignment="1">
      <alignment vertical="center"/>
    </xf>
    <xf numFmtId="0" fontId="8" fillId="0" borderId="24" xfId="0" applyFont="1" applyBorder="1" applyAlignment="1">
      <alignment vertical="center"/>
    </xf>
    <xf numFmtId="0" fontId="8" fillId="0" borderId="9" xfId="0" applyFont="1" applyBorder="1" applyAlignment="1">
      <alignment vertical="center"/>
    </xf>
    <xf numFmtId="14" fontId="8" fillId="0" borderId="6" xfId="0" applyNumberFormat="1" applyFont="1" applyFill="1" applyBorder="1" applyAlignment="1">
      <alignment horizontal="left" vertical="center" wrapText="1"/>
    </xf>
    <xf numFmtId="0" fontId="16" fillId="0" borderId="2" xfId="0" applyFont="1" applyBorder="1"/>
    <xf numFmtId="43" fontId="16" fillId="0" borderId="2" xfId="2" applyFont="1" applyBorder="1"/>
  </cellXfs>
  <cellStyles count="6">
    <cellStyle name="Check Cell" xfId="3" builtinId="23"/>
    <cellStyle name="Comma" xfId="2" builtinId="3"/>
    <cellStyle name="Hyperlink" xfId="5" builtinId="8"/>
    <cellStyle name="Normal" xfId="0" builtinId="0"/>
    <cellStyle name="Normal 2" xfId="1" xr:uid="{00000000-0005-0000-0000-000003000000}"/>
    <cellStyle name="Normal 2 2" xfId="4" xr:uid="{00000000-0005-0000-0000-00002F000000}"/>
  </cellStyles>
  <dxfs count="0"/>
  <tableStyles count="0" defaultTableStyle="TableStyleMedium9" defaultPivotStyle="PivotStyleLight16"/>
  <colors>
    <mruColors>
      <color rgb="FFFF99CC"/>
      <color rgb="FFCC99FF"/>
      <color rgb="FFFF99FF"/>
      <color rgb="FFFF66FF"/>
      <color rgb="FFFF00FF"/>
      <color rgb="FFFF3399"/>
      <color rgb="FFFFFF99"/>
      <color rgb="FFFFFFFF"/>
      <color rgb="FF36EA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ajrie.zogaj@rks-gov.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122"/>
  <sheetViews>
    <sheetView tabSelected="1" zoomScale="78" zoomScaleNormal="78" zoomScalePageLayoutView="80" workbookViewId="0">
      <selection activeCell="F12" sqref="F12:H13"/>
    </sheetView>
  </sheetViews>
  <sheetFormatPr defaultRowHeight="18" x14ac:dyDescent="0.25"/>
  <cols>
    <col min="1" max="1" width="7.28515625" style="14" customWidth="1"/>
    <col min="2" max="2" width="0.7109375" style="12" hidden="1" customWidth="1"/>
    <col min="3" max="3" width="41.5703125" style="13" customWidth="1"/>
    <col min="4" max="4" width="21.85546875" style="14" customWidth="1"/>
    <col min="5" max="5" width="32.28515625" style="13" customWidth="1"/>
    <col min="6" max="6" width="46" style="13" customWidth="1"/>
    <col min="7" max="7" width="34.28515625" style="15" customWidth="1"/>
    <col min="8" max="8" width="36.7109375" style="16" customWidth="1"/>
    <col min="9" max="9" width="26.85546875" style="16" customWidth="1"/>
    <col min="10" max="10" width="26.42578125" style="15" customWidth="1"/>
    <col min="11" max="11" width="25.140625" style="17" customWidth="1"/>
    <col min="12" max="13" width="9.140625" style="12"/>
    <col min="14" max="14" width="17.140625" style="12" bestFit="1" customWidth="1"/>
    <col min="15" max="16384" width="9.140625" style="12"/>
  </cols>
  <sheetData>
    <row r="1" spans="1:11" x14ac:dyDescent="0.25">
      <c r="A1" s="130" t="s">
        <v>2</v>
      </c>
      <c r="B1" s="130"/>
      <c r="C1" s="130"/>
      <c r="D1" s="130"/>
      <c r="E1" s="130"/>
      <c r="F1" s="130"/>
      <c r="G1" s="130"/>
      <c r="H1" s="130"/>
      <c r="I1" s="130"/>
      <c r="J1" s="130"/>
      <c r="K1" s="130"/>
    </row>
    <row r="2" spans="1:11" x14ac:dyDescent="0.25">
      <c r="A2" s="130" t="s">
        <v>0</v>
      </c>
      <c r="B2" s="130"/>
      <c r="C2" s="130"/>
      <c r="D2" s="130"/>
      <c r="E2" s="130"/>
      <c r="F2" s="130"/>
      <c r="G2" s="130"/>
      <c r="H2" s="130"/>
      <c r="I2" s="130"/>
      <c r="J2" s="130"/>
      <c r="K2" s="130"/>
    </row>
    <row r="3" spans="1:11" x14ac:dyDescent="0.25">
      <c r="A3" s="130" t="s">
        <v>10</v>
      </c>
      <c r="B3" s="130"/>
      <c r="C3" s="130"/>
      <c r="D3" s="130"/>
      <c r="E3" s="130"/>
      <c r="F3" s="130"/>
      <c r="G3" s="130"/>
      <c r="H3" s="130"/>
      <c r="I3" s="130"/>
      <c r="J3" s="130"/>
      <c r="K3" s="130"/>
    </row>
    <row r="4" spans="1:11" x14ac:dyDescent="0.25">
      <c r="A4" s="130"/>
      <c r="B4" s="130"/>
      <c r="C4" s="130"/>
      <c r="D4" s="130"/>
      <c r="E4" s="130"/>
      <c r="F4" s="130"/>
      <c r="G4" s="130"/>
      <c r="H4" s="130"/>
      <c r="I4" s="130"/>
      <c r="J4" s="130"/>
      <c r="K4" s="130"/>
    </row>
    <row r="5" spans="1:11" s="105" customFormat="1" ht="15.75" x14ac:dyDescent="0.25">
      <c r="A5" s="20"/>
      <c r="B5" s="20"/>
      <c r="C5" s="21"/>
      <c r="D5" s="20"/>
      <c r="E5" s="21"/>
      <c r="F5" s="21"/>
      <c r="G5" s="22"/>
      <c r="H5" s="23"/>
      <c r="I5" s="23"/>
      <c r="J5" s="22"/>
      <c r="K5" s="24"/>
    </row>
    <row r="6" spans="1:11" s="105" customFormat="1" ht="15.75" x14ac:dyDescent="0.25">
      <c r="A6" s="130" t="s">
        <v>233</v>
      </c>
      <c r="B6" s="130"/>
      <c r="C6" s="130"/>
      <c r="D6" s="130"/>
      <c r="E6" s="130"/>
      <c r="F6" s="130"/>
      <c r="G6" s="130"/>
      <c r="H6" s="130"/>
      <c r="I6" s="130"/>
      <c r="J6" s="130"/>
      <c r="K6" s="130"/>
    </row>
    <row r="7" spans="1:11" s="105" customFormat="1" ht="16.5" thickBot="1" x14ac:dyDescent="0.3">
      <c r="A7" s="20"/>
      <c r="B7" s="21"/>
      <c r="C7" s="21"/>
      <c r="D7" s="20"/>
      <c r="E7" s="21"/>
      <c r="F7" s="21"/>
      <c r="G7" s="22"/>
      <c r="H7" s="23"/>
      <c r="I7" s="23"/>
      <c r="J7" s="22"/>
      <c r="K7" s="24"/>
    </row>
    <row r="8" spans="1:11" s="105" customFormat="1" ht="30" customHeight="1" thickTop="1" thickBot="1" x14ac:dyDescent="0.3">
      <c r="A8" s="20"/>
      <c r="B8" s="25"/>
      <c r="C8" s="114" t="s">
        <v>23</v>
      </c>
      <c r="D8" s="114"/>
      <c r="E8" s="114"/>
      <c r="F8" s="114"/>
      <c r="G8" s="114"/>
      <c r="H8" s="114"/>
      <c r="I8" s="114"/>
      <c r="J8" s="115"/>
      <c r="K8" s="26"/>
    </row>
    <row r="9" spans="1:11" s="105" customFormat="1" ht="28.5" customHeight="1" x14ac:dyDescent="0.25">
      <c r="A9" s="27" t="s">
        <v>1</v>
      </c>
      <c r="B9" s="28" t="s">
        <v>3</v>
      </c>
      <c r="C9" s="29" t="s">
        <v>3</v>
      </c>
      <c r="D9" s="30" t="s">
        <v>4</v>
      </c>
      <c r="E9" s="31" t="s">
        <v>5</v>
      </c>
      <c r="F9" s="31" t="s">
        <v>9</v>
      </c>
      <c r="G9" s="32" t="s">
        <v>6</v>
      </c>
      <c r="H9" s="33" t="s">
        <v>7</v>
      </c>
      <c r="I9" s="33" t="s">
        <v>17</v>
      </c>
      <c r="J9" s="32" t="s">
        <v>8</v>
      </c>
      <c r="K9" s="34" t="s">
        <v>27</v>
      </c>
    </row>
    <row r="10" spans="1:11" s="105" customFormat="1" ht="15.75" x14ac:dyDescent="0.25">
      <c r="A10" s="35">
        <v>1</v>
      </c>
      <c r="B10" s="28"/>
      <c r="C10" s="29" t="s">
        <v>89</v>
      </c>
      <c r="D10" s="36">
        <v>14310</v>
      </c>
      <c r="E10" s="31">
        <v>278</v>
      </c>
      <c r="F10" s="31" t="s">
        <v>102</v>
      </c>
      <c r="G10" s="45">
        <v>45810</v>
      </c>
      <c r="H10" s="33">
        <v>2950</v>
      </c>
      <c r="I10" s="33">
        <v>2950</v>
      </c>
      <c r="J10" s="32" t="s">
        <v>91</v>
      </c>
      <c r="K10" s="37" t="s">
        <v>103</v>
      </c>
    </row>
    <row r="11" spans="1:11" s="105" customFormat="1" ht="15.75" x14ac:dyDescent="0.25">
      <c r="A11" s="35"/>
      <c r="B11" s="28"/>
      <c r="C11" s="29"/>
      <c r="D11" s="36"/>
      <c r="E11" s="31"/>
      <c r="F11" s="31"/>
      <c r="G11" s="32"/>
      <c r="H11" s="33"/>
      <c r="I11" s="33"/>
      <c r="J11" s="32"/>
      <c r="K11" s="37"/>
    </row>
    <row r="12" spans="1:11" s="105" customFormat="1" ht="38.25" customHeight="1" thickBot="1" x14ac:dyDescent="0.3">
      <c r="A12" s="20"/>
      <c r="B12" s="20"/>
      <c r="C12" s="113"/>
      <c r="D12" s="20"/>
      <c r="E12" s="113"/>
      <c r="F12" s="127" t="s">
        <v>26</v>
      </c>
      <c r="G12" s="128"/>
      <c r="H12" s="129"/>
      <c r="I12" s="42">
        <f>SUM(I10:I11)</f>
        <v>2950</v>
      </c>
      <c r="J12" s="22"/>
      <c r="K12" s="24"/>
    </row>
    <row r="13" spans="1:11" s="105" customFormat="1" ht="21" customHeight="1" x14ac:dyDescent="0.25">
      <c r="A13" s="20"/>
      <c r="B13" s="20"/>
      <c r="C13" s="113"/>
      <c r="D13" s="20"/>
      <c r="E13" s="113"/>
      <c r="F13" s="113"/>
      <c r="G13" s="22"/>
      <c r="H13" s="43"/>
      <c r="I13" s="43"/>
      <c r="J13" s="22"/>
      <c r="K13" s="24"/>
    </row>
    <row r="14" spans="1:11" s="105" customFormat="1" ht="15.75" x14ac:dyDescent="0.25">
      <c r="A14" s="20"/>
      <c r="B14" s="47"/>
      <c r="C14" s="48"/>
      <c r="D14" s="20"/>
      <c r="E14" s="113"/>
      <c r="F14" s="48"/>
      <c r="G14" s="51"/>
      <c r="H14" s="51"/>
      <c r="I14" s="43"/>
      <c r="J14" s="50"/>
      <c r="K14" s="24"/>
    </row>
    <row r="15" spans="1:11" s="105" customFormat="1" ht="16.5" thickBot="1" x14ac:dyDescent="0.3">
      <c r="A15" s="20"/>
      <c r="B15" s="47"/>
      <c r="C15" s="48"/>
      <c r="D15" s="20"/>
      <c r="E15" s="113"/>
      <c r="F15" s="48"/>
      <c r="G15" s="52"/>
      <c r="H15" s="43"/>
      <c r="I15" s="43"/>
      <c r="J15" s="22"/>
      <c r="K15" s="24"/>
    </row>
    <row r="16" spans="1:11" s="105" customFormat="1" ht="31.5" customHeight="1" thickBot="1" x14ac:dyDescent="0.3">
      <c r="A16" s="20"/>
      <c r="B16" s="44"/>
      <c r="C16" s="116" t="s">
        <v>21</v>
      </c>
      <c r="D16" s="117"/>
      <c r="E16" s="117"/>
      <c r="F16" s="117"/>
      <c r="G16" s="117"/>
      <c r="H16" s="117"/>
      <c r="I16" s="117"/>
      <c r="J16" s="118"/>
      <c r="K16" s="24"/>
    </row>
    <row r="17" spans="1:11" s="105" customFormat="1" ht="30.75" customHeight="1" x14ac:dyDescent="0.25">
      <c r="A17" s="36" t="s">
        <v>1</v>
      </c>
      <c r="B17" s="38" t="s">
        <v>3</v>
      </c>
      <c r="C17" s="53" t="s">
        <v>3</v>
      </c>
      <c r="D17" s="54" t="s">
        <v>4</v>
      </c>
      <c r="E17" s="31" t="s">
        <v>5</v>
      </c>
      <c r="F17" s="31" t="s">
        <v>9</v>
      </c>
      <c r="G17" s="32" t="s">
        <v>6</v>
      </c>
      <c r="H17" s="33" t="s">
        <v>7</v>
      </c>
      <c r="I17" s="33" t="s">
        <v>17</v>
      </c>
      <c r="J17" s="32" t="s">
        <v>8</v>
      </c>
      <c r="K17" s="26" t="s">
        <v>27</v>
      </c>
    </row>
    <row r="18" spans="1:11" s="105" customFormat="1" ht="15.75" x14ac:dyDescent="0.25">
      <c r="A18" s="35">
        <v>1</v>
      </c>
      <c r="B18" s="28"/>
      <c r="C18" s="29" t="s">
        <v>83</v>
      </c>
      <c r="D18" s="36">
        <v>14010</v>
      </c>
      <c r="E18" s="31" t="s">
        <v>84</v>
      </c>
      <c r="F18" s="31" t="s">
        <v>85</v>
      </c>
      <c r="G18" s="32" t="s">
        <v>86</v>
      </c>
      <c r="H18" s="33">
        <v>30</v>
      </c>
      <c r="I18" s="33">
        <v>30</v>
      </c>
      <c r="J18" s="32" t="s">
        <v>41</v>
      </c>
      <c r="K18" s="37" t="s">
        <v>87</v>
      </c>
    </row>
    <row r="19" spans="1:11" s="105" customFormat="1" ht="15.75" x14ac:dyDescent="0.25">
      <c r="A19" s="35">
        <v>2</v>
      </c>
      <c r="B19" s="28"/>
      <c r="C19" s="29" t="s">
        <v>89</v>
      </c>
      <c r="D19" s="36">
        <v>14310</v>
      </c>
      <c r="E19" s="141">
        <v>45954</v>
      </c>
      <c r="F19" s="31" t="s">
        <v>39</v>
      </c>
      <c r="G19" s="32" t="s">
        <v>40</v>
      </c>
      <c r="H19" s="33">
        <v>13.5</v>
      </c>
      <c r="I19" s="33">
        <v>13.5</v>
      </c>
      <c r="J19" s="32" t="s">
        <v>41</v>
      </c>
      <c r="K19" s="37" t="s">
        <v>88</v>
      </c>
    </row>
    <row r="20" spans="1:11" s="105" customFormat="1" ht="15.75" x14ac:dyDescent="0.25">
      <c r="A20" s="35">
        <v>3</v>
      </c>
      <c r="B20" s="28"/>
      <c r="C20" s="29" t="s">
        <v>75</v>
      </c>
      <c r="D20" s="36">
        <v>13320</v>
      </c>
      <c r="E20" s="31" t="s">
        <v>90</v>
      </c>
      <c r="F20" s="31" t="s">
        <v>71</v>
      </c>
      <c r="G20" s="45">
        <v>45810</v>
      </c>
      <c r="H20" s="33">
        <v>82</v>
      </c>
      <c r="I20" s="33">
        <v>82</v>
      </c>
      <c r="J20" s="32" t="s">
        <v>91</v>
      </c>
      <c r="K20" s="37" t="s">
        <v>92</v>
      </c>
    </row>
    <row r="21" spans="1:11" s="105" customFormat="1" ht="16.5" thickBot="1" x14ac:dyDescent="0.3">
      <c r="A21" s="35"/>
      <c r="B21" s="28"/>
      <c r="C21" s="29"/>
      <c r="D21" s="36"/>
      <c r="E21" s="31"/>
      <c r="F21" s="31"/>
      <c r="G21" s="32"/>
      <c r="H21" s="33"/>
      <c r="I21" s="33"/>
      <c r="J21" s="32"/>
      <c r="K21" s="37"/>
    </row>
    <row r="22" spans="1:11" s="105" customFormat="1" ht="36" customHeight="1" thickBot="1" x14ac:dyDescent="0.3">
      <c r="A22" s="20"/>
      <c r="B22" s="44"/>
      <c r="C22" s="113"/>
      <c r="D22" s="20"/>
      <c r="E22" s="113"/>
      <c r="F22" s="124" t="s">
        <v>22</v>
      </c>
      <c r="G22" s="125"/>
      <c r="H22" s="126"/>
      <c r="I22" s="55">
        <f>SUM(I18:I21)</f>
        <v>125.5</v>
      </c>
      <c r="J22" s="56"/>
      <c r="K22" s="22"/>
    </row>
    <row r="23" spans="1:11" s="105" customFormat="1" ht="15.75" x14ac:dyDescent="0.25">
      <c r="A23" s="20"/>
      <c r="B23" s="44"/>
      <c r="C23" s="113"/>
      <c r="D23" s="20"/>
      <c r="E23" s="113"/>
      <c r="F23" s="48"/>
      <c r="G23" s="52"/>
      <c r="H23" s="43"/>
      <c r="I23" s="43"/>
      <c r="J23" s="56"/>
      <c r="K23" s="22"/>
    </row>
    <row r="24" spans="1:11" s="105" customFormat="1" ht="15.75" x14ac:dyDescent="0.25">
      <c r="A24" s="20"/>
      <c r="B24" s="44"/>
      <c r="C24" s="113"/>
      <c r="D24" s="20"/>
      <c r="E24" s="113"/>
      <c r="F24" s="48"/>
      <c r="G24" s="22"/>
      <c r="H24" s="43"/>
      <c r="I24" s="43"/>
      <c r="J24" s="56"/>
      <c r="K24" s="24"/>
    </row>
    <row r="25" spans="1:11" s="105" customFormat="1" ht="15.75" x14ac:dyDescent="0.25">
      <c r="A25" s="20"/>
      <c r="B25" s="44"/>
      <c r="C25" s="113"/>
      <c r="D25" s="20"/>
      <c r="E25" s="113"/>
      <c r="F25" s="48"/>
      <c r="G25" s="22"/>
      <c r="H25" s="43"/>
      <c r="I25" s="43"/>
      <c r="J25" s="56"/>
      <c r="K25" s="24"/>
    </row>
    <row r="26" spans="1:11" s="106" customFormat="1" ht="33.75" customHeight="1" thickBot="1" x14ac:dyDescent="0.3">
      <c r="A26" s="92"/>
      <c r="B26" s="92"/>
      <c r="C26" s="135" t="s">
        <v>37</v>
      </c>
      <c r="D26" s="136"/>
      <c r="E26" s="136"/>
      <c r="F26" s="136"/>
      <c r="G26" s="136"/>
      <c r="H26" s="136"/>
      <c r="I26" s="136"/>
      <c r="J26" s="137"/>
      <c r="K26" s="93"/>
    </row>
    <row r="27" spans="1:11" s="106" customFormat="1" ht="34.5" customHeight="1" x14ac:dyDescent="0.25">
      <c r="A27" s="94" t="s">
        <v>1</v>
      </c>
      <c r="B27" s="95" t="s">
        <v>3</v>
      </c>
      <c r="C27" s="108" t="s">
        <v>3</v>
      </c>
      <c r="D27" s="97" t="s">
        <v>4</v>
      </c>
      <c r="E27" s="98" t="s">
        <v>5</v>
      </c>
      <c r="F27" s="98" t="s">
        <v>9</v>
      </c>
      <c r="G27" s="98" t="s">
        <v>6</v>
      </c>
      <c r="H27" s="109" t="s">
        <v>7</v>
      </c>
      <c r="I27" s="109" t="s">
        <v>17</v>
      </c>
      <c r="J27" s="98" t="s">
        <v>8</v>
      </c>
      <c r="K27" s="99" t="s">
        <v>27</v>
      </c>
    </row>
    <row r="28" spans="1:11" s="106" customFormat="1" ht="15.75" x14ac:dyDescent="0.25">
      <c r="A28" s="107">
        <v>1</v>
      </c>
      <c r="B28" s="96"/>
      <c r="C28" s="96" t="s">
        <v>93</v>
      </c>
      <c r="D28" s="100">
        <v>13330</v>
      </c>
      <c r="E28" s="101" t="s">
        <v>94</v>
      </c>
      <c r="F28" s="107" t="s">
        <v>71</v>
      </c>
      <c r="G28" s="102">
        <v>45577</v>
      </c>
      <c r="H28" s="111">
        <v>13.2</v>
      </c>
      <c r="I28" s="111">
        <v>13.2</v>
      </c>
      <c r="J28" s="107" t="s">
        <v>41</v>
      </c>
      <c r="K28" s="99" t="s">
        <v>95</v>
      </c>
    </row>
    <row r="29" spans="1:11" s="106" customFormat="1" ht="15.75" x14ac:dyDescent="0.25">
      <c r="A29" s="107">
        <v>2</v>
      </c>
      <c r="B29" s="96"/>
      <c r="C29" s="96" t="s">
        <v>93</v>
      </c>
      <c r="D29" s="100">
        <v>13330</v>
      </c>
      <c r="E29" s="101" t="s">
        <v>97</v>
      </c>
      <c r="F29" s="107" t="s">
        <v>71</v>
      </c>
      <c r="G29" s="107" t="s">
        <v>77</v>
      </c>
      <c r="H29" s="111">
        <v>12.2</v>
      </c>
      <c r="I29" s="111">
        <v>12.2</v>
      </c>
      <c r="J29" s="107" t="s">
        <v>41</v>
      </c>
      <c r="K29" s="99" t="s">
        <v>96</v>
      </c>
    </row>
    <row r="30" spans="1:11" s="106" customFormat="1" ht="38.25" customHeight="1" thickBot="1" x14ac:dyDescent="0.3">
      <c r="A30" s="92"/>
      <c r="B30" s="92"/>
      <c r="C30" s="92"/>
      <c r="D30" s="103"/>
      <c r="E30" s="92"/>
      <c r="F30" s="138" t="s">
        <v>38</v>
      </c>
      <c r="G30" s="139"/>
      <c r="H30" s="140"/>
      <c r="I30" s="110" t="e">
        <f>SUM(#REF!)</f>
        <v>#REF!</v>
      </c>
      <c r="J30" s="104"/>
      <c r="K30" s="93"/>
    </row>
    <row r="31" spans="1:11" s="105" customFormat="1" ht="15.75" x14ac:dyDescent="0.25">
      <c r="A31" s="20"/>
      <c r="B31" s="44"/>
      <c r="C31" s="113"/>
      <c r="D31" s="20"/>
      <c r="E31" s="113"/>
      <c r="F31" s="48"/>
      <c r="G31" s="22"/>
      <c r="H31" s="43"/>
      <c r="I31" s="43"/>
      <c r="J31" s="56"/>
      <c r="K31" s="24"/>
    </row>
    <row r="32" spans="1:11" s="105" customFormat="1" ht="15.75" x14ac:dyDescent="0.25">
      <c r="A32" s="20"/>
      <c r="B32" s="44"/>
      <c r="C32" s="113"/>
      <c r="D32" s="20"/>
      <c r="E32" s="113"/>
      <c r="F32" s="113"/>
      <c r="G32" s="22"/>
      <c r="H32" s="23"/>
      <c r="I32" s="23"/>
      <c r="J32" s="56"/>
      <c r="K32" s="24"/>
    </row>
    <row r="33" spans="1:11" s="105" customFormat="1" ht="15.75" x14ac:dyDescent="0.25">
      <c r="A33" s="20"/>
      <c r="B33" s="44"/>
      <c r="C33" s="113"/>
      <c r="D33" s="20"/>
      <c r="E33" s="113"/>
      <c r="F33" s="113"/>
      <c r="G33" s="22"/>
      <c r="H33" s="23"/>
      <c r="I33" s="23"/>
      <c r="J33" s="56"/>
      <c r="K33" s="24"/>
    </row>
    <row r="34" spans="1:11" s="105" customFormat="1" ht="36" customHeight="1" x14ac:dyDescent="0.25">
      <c r="A34" s="20"/>
      <c r="B34" s="44"/>
      <c r="C34" s="135" t="s">
        <v>232</v>
      </c>
      <c r="D34" s="136"/>
      <c r="E34" s="136"/>
      <c r="F34" s="136"/>
      <c r="G34" s="136"/>
      <c r="H34" s="136"/>
      <c r="I34" s="136"/>
      <c r="J34" s="137"/>
      <c r="K34" s="24"/>
    </row>
    <row r="35" spans="1:11" s="105" customFormat="1" ht="28.5" customHeight="1" x14ac:dyDescent="0.25">
      <c r="A35" s="142" t="s">
        <v>1</v>
      </c>
      <c r="B35" s="142" t="s">
        <v>3</v>
      </c>
      <c r="C35" s="142" t="s">
        <v>3</v>
      </c>
      <c r="D35" s="142" t="s">
        <v>4</v>
      </c>
      <c r="E35" s="142" t="s">
        <v>5</v>
      </c>
      <c r="F35" s="142" t="s">
        <v>9</v>
      </c>
      <c r="G35" s="142" t="s">
        <v>6</v>
      </c>
      <c r="H35" s="142" t="s">
        <v>7</v>
      </c>
      <c r="I35" s="142" t="s">
        <v>17</v>
      </c>
      <c r="J35" s="142" t="s">
        <v>8</v>
      </c>
      <c r="K35" s="142" t="s">
        <v>27</v>
      </c>
    </row>
    <row r="36" spans="1:11" s="105" customFormat="1" ht="15.75" x14ac:dyDescent="0.25">
      <c r="A36" s="142">
        <v>1</v>
      </c>
      <c r="B36" s="142"/>
      <c r="C36" s="142" t="s">
        <v>108</v>
      </c>
      <c r="D36" s="142">
        <v>13780</v>
      </c>
      <c r="E36" s="142" t="s">
        <v>109</v>
      </c>
      <c r="F36" s="142" t="s">
        <v>110</v>
      </c>
      <c r="G36" s="142" t="s">
        <v>111</v>
      </c>
      <c r="H36" s="143">
        <v>60</v>
      </c>
      <c r="I36" s="143">
        <v>60</v>
      </c>
      <c r="J36" s="142" t="s">
        <v>65</v>
      </c>
      <c r="K36" s="142" t="s">
        <v>112</v>
      </c>
    </row>
    <row r="37" spans="1:11" s="105" customFormat="1" ht="15.75" x14ac:dyDescent="0.25">
      <c r="A37" s="142">
        <v>2</v>
      </c>
      <c r="B37" s="142"/>
      <c r="C37" s="142" t="s">
        <v>108</v>
      </c>
      <c r="D37" s="142">
        <v>13780</v>
      </c>
      <c r="E37" s="142" t="s">
        <v>113</v>
      </c>
      <c r="F37" s="142" t="s">
        <v>114</v>
      </c>
      <c r="G37" s="142" t="s">
        <v>60</v>
      </c>
      <c r="H37" s="143">
        <v>54</v>
      </c>
      <c r="I37" s="143">
        <v>54</v>
      </c>
      <c r="J37" s="142" t="s">
        <v>65</v>
      </c>
      <c r="K37" s="142" t="s">
        <v>115</v>
      </c>
    </row>
    <row r="38" spans="1:11" s="105" customFormat="1" ht="15.75" x14ac:dyDescent="0.25">
      <c r="A38" s="142">
        <v>3</v>
      </c>
      <c r="B38" s="142"/>
      <c r="C38" s="142" t="s">
        <v>116</v>
      </c>
      <c r="D38" s="142">
        <v>13420</v>
      </c>
      <c r="E38" s="142" t="s">
        <v>117</v>
      </c>
      <c r="F38" s="142" t="s">
        <v>118</v>
      </c>
      <c r="G38" s="142" t="s">
        <v>119</v>
      </c>
      <c r="H38" s="143">
        <v>50</v>
      </c>
      <c r="I38" s="143">
        <v>50</v>
      </c>
      <c r="J38" s="142" t="s">
        <v>65</v>
      </c>
      <c r="K38" s="142" t="s">
        <v>120</v>
      </c>
    </row>
    <row r="39" spans="1:11" s="105" customFormat="1" ht="15.75" x14ac:dyDescent="0.25">
      <c r="A39" s="142">
        <v>4</v>
      </c>
      <c r="B39" s="142"/>
      <c r="C39" s="142" t="s">
        <v>116</v>
      </c>
      <c r="D39" s="142">
        <v>13420</v>
      </c>
      <c r="E39" s="142" t="s">
        <v>121</v>
      </c>
      <c r="F39" s="142" t="s">
        <v>122</v>
      </c>
      <c r="G39" s="142" t="s">
        <v>123</v>
      </c>
      <c r="H39" s="143">
        <v>50</v>
      </c>
      <c r="I39" s="143">
        <v>50</v>
      </c>
      <c r="J39" s="142" t="s">
        <v>65</v>
      </c>
      <c r="K39" s="142" t="s">
        <v>124</v>
      </c>
    </row>
    <row r="40" spans="1:11" s="105" customFormat="1" ht="15.75" x14ac:dyDescent="0.25">
      <c r="A40" s="142">
        <v>5</v>
      </c>
      <c r="B40" s="142"/>
      <c r="C40" s="142" t="s">
        <v>116</v>
      </c>
      <c r="D40" s="142">
        <v>13420</v>
      </c>
      <c r="E40" s="142" t="s">
        <v>125</v>
      </c>
      <c r="F40" s="142" t="s">
        <v>126</v>
      </c>
      <c r="G40" s="142" t="s">
        <v>127</v>
      </c>
      <c r="H40" s="143">
        <v>25</v>
      </c>
      <c r="I40" s="143">
        <v>25</v>
      </c>
      <c r="J40" s="142" t="s">
        <v>65</v>
      </c>
      <c r="K40" s="142" t="s">
        <v>128</v>
      </c>
    </row>
    <row r="41" spans="1:11" s="105" customFormat="1" ht="15.75" x14ac:dyDescent="0.25">
      <c r="A41" s="142">
        <v>6</v>
      </c>
      <c r="B41" s="142"/>
      <c r="C41" s="142" t="s">
        <v>116</v>
      </c>
      <c r="D41" s="142">
        <v>13420</v>
      </c>
      <c r="E41" s="142" t="s">
        <v>129</v>
      </c>
      <c r="F41" s="142" t="s">
        <v>126</v>
      </c>
      <c r="G41" s="142" t="s">
        <v>127</v>
      </c>
      <c r="H41" s="143">
        <v>50</v>
      </c>
      <c r="I41" s="143">
        <v>50</v>
      </c>
      <c r="J41" s="142" t="s">
        <v>65</v>
      </c>
      <c r="K41" s="142" t="s">
        <v>130</v>
      </c>
    </row>
    <row r="42" spans="1:11" s="105" customFormat="1" ht="15.75" x14ac:dyDescent="0.25">
      <c r="A42" s="142">
        <v>7</v>
      </c>
      <c r="B42" s="142"/>
      <c r="C42" s="142" t="s">
        <v>116</v>
      </c>
      <c r="D42" s="142">
        <v>13420</v>
      </c>
      <c r="E42" s="142" t="s">
        <v>121</v>
      </c>
      <c r="F42" s="142" t="s">
        <v>131</v>
      </c>
      <c r="G42" s="142" t="s">
        <v>40</v>
      </c>
      <c r="H42" s="143">
        <v>100</v>
      </c>
      <c r="I42" s="143">
        <v>100</v>
      </c>
      <c r="J42" s="142" t="s">
        <v>65</v>
      </c>
      <c r="K42" s="142" t="s">
        <v>132</v>
      </c>
    </row>
    <row r="43" spans="1:11" s="105" customFormat="1" ht="15.75" x14ac:dyDescent="0.25">
      <c r="A43" s="142">
        <v>8</v>
      </c>
      <c r="B43" s="142"/>
      <c r="C43" s="142" t="s">
        <v>116</v>
      </c>
      <c r="D43" s="142">
        <v>13420</v>
      </c>
      <c r="E43" s="142" t="s">
        <v>133</v>
      </c>
      <c r="F43" s="142" t="s">
        <v>134</v>
      </c>
      <c r="G43" s="142" t="s">
        <v>135</v>
      </c>
      <c r="H43" s="143">
        <v>50</v>
      </c>
      <c r="I43" s="143">
        <v>50</v>
      </c>
      <c r="J43" s="142" t="s">
        <v>65</v>
      </c>
      <c r="K43" s="142" t="s">
        <v>136</v>
      </c>
    </row>
    <row r="44" spans="1:11" s="105" customFormat="1" ht="15.75" x14ac:dyDescent="0.25">
      <c r="A44" s="142">
        <v>9</v>
      </c>
      <c r="B44" s="142"/>
      <c r="C44" s="142" t="s">
        <v>116</v>
      </c>
      <c r="D44" s="142">
        <v>13420</v>
      </c>
      <c r="E44" s="142" t="s">
        <v>137</v>
      </c>
      <c r="F44" s="142" t="s">
        <v>138</v>
      </c>
      <c r="G44" s="142" t="s">
        <v>139</v>
      </c>
      <c r="H44" s="143">
        <v>100</v>
      </c>
      <c r="I44" s="143">
        <v>100</v>
      </c>
      <c r="J44" s="142" t="s">
        <v>65</v>
      </c>
      <c r="K44" s="142" t="s">
        <v>140</v>
      </c>
    </row>
    <row r="45" spans="1:11" s="105" customFormat="1" ht="15.75" x14ac:dyDescent="0.25">
      <c r="A45" s="142">
        <v>10</v>
      </c>
      <c r="B45" s="142"/>
      <c r="C45" s="142" t="s">
        <v>116</v>
      </c>
      <c r="D45" s="142">
        <v>13420</v>
      </c>
      <c r="E45" s="142" t="s">
        <v>141</v>
      </c>
      <c r="F45" s="142" t="s">
        <v>142</v>
      </c>
      <c r="G45" s="142" t="s">
        <v>99</v>
      </c>
      <c r="H45" s="143">
        <v>70</v>
      </c>
      <c r="I45" s="143">
        <v>70</v>
      </c>
      <c r="J45" s="142" t="s">
        <v>65</v>
      </c>
      <c r="K45" s="142" t="s">
        <v>143</v>
      </c>
    </row>
    <row r="46" spans="1:11" s="105" customFormat="1" ht="15.75" x14ac:dyDescent="0.25">
      <c r="A46" s="142">
        <v>11</v>
      </c>
      <c r="B46" s="142"/>
      <c r="C46" s="142" t="s">
        <v>144</v>
      </c>
      <c r="D46" s="142">
        <v>13320</v>
      </c>
      <c r="E46" s="142" t="s">
        <v>145</v>
      </c>
      <c r="F46" s="142" t="s">
        <v>146</v>
      </c>
      <c r="G46" s="142" t="s">
        <v>147</v>
      </c>
      <c r="H46" s="143">
        <v>251.86</v>
      </c>
      <c r="I46" s="143">
        <v>251.86</v>
      </c>
      <c r="J46" s="142" t="s">
        <v>65</v>
      </c>
      <c r="K46" s="142" t="s">
        <v>148</v>
      </c>
    </row>
    <row r="47" spans="1:11" s="105" customFormat="1" ht="15.75" x14ac:dyDescent="0.25">
      <c r="A47" s="142">
        <v>12</v>
      </c>
      <c r="B47" s="142"/>
      <c r="C47" s="142" t="s">
        <v>144</v>
      </c>
      <c r="D47" s="142">
        <v>13320</v>
      </c>
      <c r="E47" s="142" t="s">
        <v>149</v>
      </c>
      <c r="F47" s="142" t="s">
        <v>146</v>
      </c>
      <c r="G47" s="142" t="s">
        <v>147</v>
      </c>
      <c r="H47" s="143">
        <v>242.91</v>
      </c>
      <c r="I47" s="143">
        <v>242.91</v>
      </c>
      <c r="J47" s="142" t="s">
        <v>65</v>
      </c>
      <c r="K47" s="142" t="s">
        <v>150</v>
      </c>
    </row>
    <row r="48" spans="1:11" s="105" customFormat="1" ht="15.75" x14ac:dyDescent="0.25">
      <c r="A48" s="142">
        <v>13</v>
      </c>
      <c r="B48" s="142"/>
      <c r="C48" s="142" t="s">
        <v>116</v>
      </c>
      <c r="D48" s="142">
        <v>13420</v>
      </c>
      <c r="E48" s="142" t="s">
        <v>151</v>
      </c>
      <c r="F48" s="142" t="s">
        <v>152</v>
      </c>
      <c r="G48" s="142" t="s">
        <v>153</v>
      </c>
      <c r="H48" s="143">
        <v>50</v>
      </c>
      <c r="I48" s="143">
        <v>50</v>
      </c>
      <c r="J48" s="142" t="s">
        <v>65</v>
      </c>
      <c r="K48" s="142" t="s">
        <v>154</v>
      </c>
    </row>
    <row r="49" spans="1:11" s="105" customFormat="1" ht="15.75" x14ac:dyDescent="0.25">
      <c r="A49" s="142">
        <v>14</v>
      </c>
      <c r="B49" s="142"/>
      <c r="C49" s="142" t="s">
        <v>116</v>
      </c>
      <c r="D49" s="142">
        <v>13420</v>
      </c>
      <c r="E49" s="142" t="s">
        <v>155</v>
      </c>
      <c r="F49" s="142" t="s">
        <v>156</v>
      </c>
      <c r="G49" s="142" t="s">
        <v>157</v>
      </c>
      <c r="H49" s="143">
        <v>50</v>
      </c>
      <c r="I49" s="143">
        <v>50</v>
      </c>
      <c r="J49" s="142" t="s">
        <v>65</v>
      </c>
      <c r="K49" s="142" t="s">
        <v>158</v>
      </c>
    </row>
    <row r="50" spans="1:11" s="105" customFormat="1" ht="15.75" x14ac:dyDescent="0.25">
      <c r="A50" s="142">
        <v>15</v>
      </c>
      <c r="B50" s="142"/>
      <c r="C50" s="142" t="s">
        <v>108</v>
      </c>
      <c r="D50" s="142">
        <v>13780</v>
      </c>
      <c r="E50" s="142" t="s">
        <v>159</v>
      </c>
      <c r="F50" s="142" t="s">
        <v>160</v>
      </c>
      <c r="G50" s="142" t="s">
        <v>161</v>
      </c>
      <c r="H50" s="143">
        <v>24</v>
      </c>
      <c r="I50" s="143">
        <v>24</v>
      </c>
      <c r="J50" s="142" t="s">
        <v>65</v>
      </c>
      <c r="K50" s="142" t="s">
        <v>162</v>
      </c>
    </row>
    <row r="51" spans="1:11" s="105" customFormat="1" ht="15.75" x14ac:dyDescent="0.25">
      <c r="A51" s="142">
        <v>16</v>
      </c>
      <c r="B51" s="142"/>
      <c r="C51" s="142" t="s">
        <v>108</v>
      </c>
      <c r="D51" s="142">
        <v>13780</v>
      </c>
      <c r="E51" s="142" t="s">
        <v>163</v>
      </c>
      <c r="F51" s="142" t="s">
        <v>164</v>
      </c>
      <c r="G51" s="142" t="s">
        <v>165</v>
      </c>
      <c r="H51" s="143">
        <v>32</v>
      </c>
      <c r="I51" s="143">
        <v>32</v>
      </c>
      <c r="J51" s="142" t="s">
        <v>41</v>
      </c>
      <c r="K51" s="142" t="s">
        <v>166</v>
      </c>
    </row>
    <row r="52" spans="1:11" s="105" customFormat="1" ht="15.75" x14ac:dyDescent="0.25">
      <c r="A52" s="142">
        <v>17</v>
      </c>
      <c r="B52" s="142"/>
      <c r="C52" s="142" t="s">
        <v>116</v>
      </c>
      <c r="D52" s="142">
        <v>13420</v>
      </c>
      <c r="E52" s="142" t="s">
        <v>121</v>
      </c>
      <c r="F52" s="142" t="s">
        <v>167</v>
      </c>
      <c r="G52" s="142" t="s">
        <v>139</v>
      </c>
      <c r="H52" s="143">
        <v>100</v>
      </c>
      <c r="I52" s="143">
        <v>100</v>
      </c>
      <c r="J52" s="142" t="s">
        <v>41</v>
      </c>
      <c r="K52" s="142" t="s">
        <v>168</v>
      </c>
    </row>
    <row r="53" spans="1:11" s="105" customFormat="1" ht="15.75" x14ac:dyDescent="0.25">
      <c r="A53" s="142">
        <v>18</v>
      </c>
      <c r="B53" s="142"/>
      <c r="C53" s="142" t="s">
        <v>116</v>
      </c>
      <c r="D53" s="142">
        <v>13420</v>
      </c>
      <c r="E53" s="142" t="s">
        <v>151</v>
      </c>
      <c r="F53" s="142" t="s">
        <v>169</v>
      </c>
      <c r="G53" s="142" t="s">
        <v>139</v>
      </c>
      <c r="H53" s="143">
        <v>100</v>
      </c>
      <c r="I53" s="143">
        <v>100</v>
      </c>
      <c r="J53" s="142" t="s">
        <v>41</v>
      </c>
      <c r="K53" s="142" t="s">
        <v>170</v>
      </c>
    </row>
    <row r="54" spans="1:11" s="105" customFormat="1" ht="15.75" x14ac:dyDescent="0.25">
      <c r="A54" s="142">
        <v>19</v>
      </c>
      <c r="B54" s="142"/>
      <c r="C54" s="142" t="s">
        <v>116</v>
      </c>
      <c r="D54" s="142">
        <v>13420</v>
      </c>
      <c r="E54" s="142" t="s">
        <v>171</v>
      </c>
      <c r="F54" s="142" t="s">
        <v>172</v>
      </c>
      <c r="G54" s="142" t="s">
        <v>173</v>
      </c>
      <c r="H54" s="143">
        <v>50</v>
      </c>
      <c r="I54" s="143">
        <v>50</v>
      </c>
      <c r="J54" s="142" t="s">
        <v>41</v>
      </c>
      <c r="K54" s="142" t="s">
        <v>174</v>
      </c>
    </row>
    <row r="55" spans="1:11" s="105" customFormat="1" ht="15.75" x14ac:dyDescent="0.25">
      <c r="A55" s="142">
        <v>20</v>
      </c>
      <c r="B55" s="142"/>
      <c r="C55" s="142" t="s">
        <v>116</v>
      </c>
      <c r="D55" s="142">
        <v>13420</v>
      </c>
      <c r="E55" s="142" t="s">
        <v>151</v>
      </c>
      <c r="F55" s="142" t="s">
        <v>175</v>
      </c>
      <c r="G55" s="142" t="s">
        <v>176</v>
      </c>
      <c r="H55" s="143">
        <v>75</v>
      </c>
      <c r="I55" s="143">
        <v>75</v>
      </c>
      <c r="J55" s="142" t="s">
        <v>41</v>
      </c>
      <c r="K55" s="142" t="s">
        <v>177</v>
      </c>
    </row>
    <row r="56" spans="1:11" s="105" customFormat="1" ht="15.75" x14ac:dyDescent="0.25">
      <c r="A56" s="142">
        <v>21</v>
      </c>
      <c r="B56" s="142"/>
      <c r="C56" s="142" t="s">
        <v>116</v>
      </c>
      <c r="D56" s="142">
        <v>13420</v>
      </c>
      <c r="E56" s="142" t="s">
        <v>121</v>
      </c>
      <c r="F56" s="142" t="s">
        <v>175</v>
      </c>
      <c r="G56" s="142" t="s">
        <v>139</v>
      </c>
      <c r="H56" s="143">
        <v>100</v>
      </c>
      <c r="I56" s="143">
        <v>100</v>
      </c>
      <c r="J56" s="142" t="s">
        <v>41</v>
      </c>
      <c r="K56" s="142" t="s">
        <v>178</v>
      </c>
    </row>
    <row r="57" spans="1:11" s="105" customFormat="1" ht="15.75" x14ac:dyDescent="0.25">
      <c r="A57" s="142">
        <v>22</v>
      </c>
      <c r="B57" s="142"/>
      <c r="C57" s="142" t="s">
        <v>116</v>
      </c>
      <c r="D57" s="142">
        <v>13420</v>
      </c>
      <c r="E57" s="142" t="s">
        <v>179</v>
      </c>
      <c r="F57" s="142" t="s">
        <v>180</v>
      </c>
      <c r="G57" s="142" t="s">
        <v>139</v>
      </c>
      <c r="H57" s="143">
        <v>50</v>
      </c>
      <c r="I57" s="143">
        <v>50</v>
      </c>
      <c r="J57" s="142" t="s">
        <v>41</v>
      </c>
      <c r="K57" s="142" t="s">
        <v>181</v>
      </c>
    </row>
    <row r="58" spans="1:11" s="105" customFormat="1" ht="15.75" x14ac:dyDescent="0.25">
      <c r="A58" s="142">
        <v>23</v>
      </c>
      <c r="B58" s="142"/>
      <c r="C58" s="142" t="s">
        <v>182</v>
      </c>
      <c r="D58" s="142">
        <v>13132</v>
      </c>
      <c r="E58" s="142" t="s">
        <v>183</v>
      </c>
      <c r="F58" s="142" t="s">
        <v>184</v>
      </c>
      <c r="G58" s="142" t="s">
        <v>111</v>
      </c>
      <c r="H58" s="143">
        <v>2120.8000000000002</v>
      </c>
      <c r="I58" s="143">
        <v>2120.8000000000002</v>
      </c>
      <c r="J58" s="142" t="s">
        <v>41</v>
      </c>
      <c r="K58" s="142" t="s">
        <v>185</v>
      </c>
    </row>
    <row r="59" spans="1:11" s="105" customFormat="1" ht="15.75" x14ac:dyDescent="0.25">
      <c r="A59" s="142">
        <v>24</v>
      </c>
      <c r="B59" s="142"/>
      <c r="C59" s="142" t="s">
        <v>108</v>
      </c>
      <c r="D59" s="142">
        <v>13780</v>
      </c>
      <c r="E59" s="142" t="s">
        <v>186</v>
      </c>
      <c r="F59" s="142" t="s">
        <v>187</v>
      </c>
      <c r="G59" s="142" t="s">
        <v>123</v>
      </c>
      <c r="H59" s="143">
        <v>32</v>
      </c>
      <c r="I59" s="143">
        <v>32</v>
      </c>
      <c r="J59" s="142" t="s">
        <v>41</v>
      </c>
      <c r="K59" s="142" t="s">
        <v>188</v>
      </c>
    </row>
    <row r="60" spans="1:11" s="105" customFormat="1" ht="15.75" x14ac:dyDescent="0.25">
      <c r="A60" s="142">
        <v>25</v>
      </c>
      <c r="B60" s="142"/>
      <c r="C60" s="142" t="s">
        <v>116</v>
      </c>
      <c r="D60" s="142">
        <v>13420</v>
      </c>
      <c r="E60" s="142" t="s">
        <v>189</v>
      </c>
      <c r="F60" s="142" t="s">
        <v>190</v>
      </c>
      <c r="G60" s="142" t="s">
        <v>147</v>
      </c>
      <c r="H60" s="143">
        <v>100</v>
      </c>
      <c r="I60" s="143">
        <v>100</v>
      </c>
      <c r="J60" s="142" t="s">
        <v>41</v>
      </c>
      <c r="K60" s="142" t="s">
        <v>191</v>
      </c>
    </row>
    <row r="61" spans="1:11" s="105" customFormat="1" ht="15.75" x14ac:dyDescent="0.25">
      <c r="A61" s="142">
        <v>26</v>
      </c>
      <c r="B61" s="142"/>
      <c r="C61" s="142" t="s">
        <v>116</v>
      </c>
      <c r="D61" s="142">
        <v>13420</v>
      </c>
      <c r="E61" s="142" t="s">
        <v>192</v>
      </c>
      <c r="F61" s="142" t="s">
        <v>193</v>
      </c>
      <c r="G61" s="142" t="s">
        <v>194</v>
      </c>
      <c r="H61" s="143">
        <v>75</v>
      </c>
      <c r="I61" s="143">
        <v>75</v>
      </c>
      <c r="J61" s="142" t="s">
        <v>41</v>
      </c>
      <c r="K61" s="142" t="s">
        <v>195</v>
      </c>
    </row>
    <row r="62" spans="1:11" s="105" customFormat="1" ht="15.75" x14ac:dyDescent="0.25">
      <c r="A62" s="142">
        <v>27</v>
      </c>
      <c r="B62" s="142"/>
      <c r="C62" s="142" t="s">
        <v>116</v>
      </c>
      <c r="D62" s="142">
        <v>13420</v>
      </c>
      <c r="E62" s="142" t="s">
        <v>196</v>
      </c>
      <c r="F62" s="142" t="s">
        <v>193</v>
      </c>
      <c r="G62" s="142" t="s">
        <v>194</v>
      </c>
      <c r="H62" s="143">
        <v>75</v>
      </c>
      <c r="I62" s="143">
        <v>75</v>
      </c>
      <c r="J62" s="142" t="s">
        <v>41</v>
      </c>
      <c r="K62" s="142" t="s">
        <v>197</v>
      </c>
    </row>
    <row r="63" spans="1:11" s="105" customFormat="1" ht="15.75" x14ac:dyDescent="0.25">
      <c r="A63" s="142">
        <v>28</v>
      </c>
      <c r="B63" s="142"/>
      <c r="C63" s="142" t="s">
        <v>116</v>
      </c>
      <c r="D63" s="142">
        <v>13420</v>
      </c>
      <c r="E63" s="142" t="s">
        <v>171</v>
      </c>
      <c r="F63" s="142" t="s">
        <v>193</v>
      </c>
      <c r="G63" s="142" t="s">
        <v>194</v>
      </c>
      <c r="H63" s="143">
        <v>100</v>
      </c>
      <c r="I63" s="143">
        <v>100</v>
      </c>
      <c r="J63" s="142" t="s">
        <v>41</v>
      </c>
      <c r="K63" s="142" t="s">
        <v>198</v>
      </c>
    </row>
    <row r="64" spans="1:11" s="105" customFormat="1" ht="15.75" x14ac:dyDescent="0.25">
      <c r="A64" s="142">
        <v>29</v>
      </c>
      <c r="B64" s="142"/>
      <c r="C64" s="142" t="s">
        <v>116</v>
      </c>
      <c r="D64" s="142">
        <v>13420</v>
      </c>
      <c r="E64" s="142" t="s">
        <v>199</v>
      </c>
      <c r="F64" s="142" t="s">
        <v>200</v>
      </c>
      <c r="G64" s="142" t="s">
        <v>139</v>
      </c>
      <c r="H64" s="143">
        <v>50</v>
      </c>
      <c r="I64" s="143">
        <v>50</v>
      </c>
      <c r="J64" s="142" t="s">
        <v>41</v>
      </c>
      <c r="K64" s="142" t="s">
        <v>201</v>
      </c>
    </row>
    <row r="65" spans="1:11" s="105" customFormat="1" ht="15.75" x14ac:dyDescent="0.25">
      <c r="A65" s="142">
        <v>30</v>
      </c>
      <c r="B65" s="142"/>
      <c r="C65" s="142" t="s">
        <v>116</v>
      </c>
      <c r="D65" s="142">
        <v>13420</v>
      </c>
      <c r="E65" s="142" t="s">
        <v>202</v>
      </c>
      <c r="F65" s="142" t="s">
        <v>193</v>
      </c>
      <c r="G65" s="142" t="s">
        <v>194</v>
      </c>
      <c r="H65" s="143">
        <v>75</v>
      </c>
      <c r="I65" s="143">
        <v>75</v>
      </c>
      <c r="J65" s="142" t="s">
        <v>41</v>
      </c>
      <c r="K65" s="142" t="s">
        <v>203</v>
      </c>
    </row>
    <row r="66" spans="1:11" s="105" customFormat="1" ht="15.75" x14ac:dyDescent="0.25">
      <c r="A66" s="142">
        <v>31</v>
      </c>
      <c r="B66" s="142"/>
      <c r="C66" s="142" t="s">
        <v>116</v>
      </c>
      <c r="D66" s="142">
        <v>13420</v>
      </c>
      <c r="E66" s="142" t="s">
        <v>204</v>
      </c>
      <c r="F66" s="142" t="s">
        <v>205</v>
      </c>
      <c r="G66" s="142" t="s">
        <v>206</v>
      </c>
      <c r="H66" s="143">
        <v>125</v>
      </c>
      <c r="I66" s="143">
        <v>125</v>
      </c>
      <c r="J66" s="142" t="s">
        <v>41</v>
      </c>
      <c r="K66" s="142" t="s">
        <v>207</v>
      </c>
    </row>
    <row r="67" spans="1:11" s="105" customFormat="1" ht="15.75" x14ac:dyDescent="0.25">
      <c r="A67" s="142">
        <v>32</v>
      </c>
      <c r="B67" s="142"/>
      <c r="C67" s="142" t="s">
        <v>116</v>
      </c>
      <c r="D67" s="142">
        <v>13420</v>
      </c>
      <c r="E67" s="142" t="s">
        <v>208</v>
      </c>
      <c r="F67" s="142" t="s">
        <v>209</v>
      </c>
      <c r="G67" s="142" t="s">
        <v>139</v>
      </c>
      <c r="H67" s="143">
        <v>100</v>
      </c>
      <c r="I67" s="143">
        <v>100</v>
      </c>
      <c r="J67" s="142" t="s">
        <v>41</v>
      </c>
      <c r="K67" s="142" t="s">
        <v>210</v>
      </c>
    </row>
    <row r="68" spans="1:11" s="105" customFormat="1" ht="15.75" x14ac:dyDescent="0.25">
      <c r="A68" s="142">
        <v>33</v>
      </c>
      <c r="B68" s="142"/>
      <c r="C68" s="142" t="s">
        <v>116</v>
      </c>
      <c r="D68" s="142">
        <v>13420</v>
      </c>
      <c r="E68" s="142" t="s">
        <v>121</v>
      </c>
      <c r="F68" s="142" t="s">
        <v>211</v>
      </c>
      <c r="G68" s="142" t="s">
        <v>212</v>
      </c>
      <c r="H68" s="143">
        <v>175</v>
      </c>
      <c r="I68" s="143">
        <v>175</v>
      </c>
      <c r="J68" s="142" t="s">
        <v>41</v>
      </c>
      <c r="K68" s="142" t="s">
        <v>213</v>
      </c>
    </row>
    <row r="69" spans="1:11" s="105" customFormat="1" ht="15.75" x14ac:dyDescent="0.25">
      <c r="A69" s="142">
        <v>34</v>
      </c>
      <c r="B69" s="142"/>
      <c r="C69" s="142" t="s">
        <v>116</v>
      </c>
      <c r="D69" s="142">
        <v>13420</v>
      </c>
      <c r="E69" s="142" t="s">
        <v>214</v>
      </c>
      <c r="F69" s="142" t="s">
        <v>215</v>
      </c>
      <c r="G69" s="142" t="s">
        <v>216</v>
      </c>
      <c r="H69" s="143">
        <v>75</v>
      </c>
      <c r="I69" s="143">
        <v>75</v>
      </c>
      <c r="J69" s="142" t="s">
        <v>41</v>
      </c>
      <c r="K69" s="142" t="s">
        <v>217</v>
      </c>
    </row>
    <row r="70" spans="1:11" s="105" customFormat="1" ht="15.75" x14ac:dyDescent="0.25">
      <c r="A70" s="142">
        <v>35</v>
      </c>
      <c r="B70" s="142"/>
      <c r="C70" s="142" t="s">
        <v>116</v>
      </c>
      <c r="D70" s="142">
        <v>13420</v>
      </c>
      <c r="E70" s="142" t="s">
        <v>121</v>
      </c>
      <c r="F70" s="142" t="s">
        <v>218</v>
      </c>
      <c r="G70" s="142" t="s">
        <v>219</v>
      </c>
      <c r="H70" s="143">
        <v>70</v>
      </c>
      <c r="I70" s="143">
        <v>70</v>
      </c>
      <c r="J70" s="142" t="s">
        <v>41</v>
      </c>
      <c r="K70" s="142" t="s">
        <v>220</v>
      </c>
    </row>
    <row r="71" spans="1:11" s="105" customFormat="1" ht="15.75" x14ac:dyDescent="0.25">
      <c r="A71" s="142">
        <v>36</v>
      </c>
      <c r="B71" s="142"/>
      <c r="C71" s="142" t="s">
        <v>116</v>
      </c>
      <c r="D71" s="142">
        <v>13420</v>
      </c>
      <c r="E71" s="142" t="s">
        <v>221</v>
      </c>
      <c r="F71" s="142" t="s">
        <v>222</v>
      </c>
      <c r="G71" s="142" t="s">
        <v>223</v>
      </c>
      <c r="H71" s="143">
        <v>100</v>
      </c>
      <c r="I71" s="143">
        <v>100</v>
      </c>
      <c r="J71" s="142" t="s">
        <v>41</v>
      </c>
      <c r="K71" s="142" t="s">
        <v>224</v>
      </c>
    </row>
    <row r="72" spans="1:11" s="105" customFormat="1" ht="15.75" x14ac:dyDescent="0.25">
      <c r="A72" s="142">
        <v>37</v>
      </c>
      <c r="B72" s="142"/>
      <c r="C72" s="142" t="s">
        <v>116</v>
      </c>
      <c r="D72" s="142">
        <v>13420</v>
      </c>
      <c r="E72" s="142" t="s">
        <v>225</v>
      </c>
      <c r="F72" s="142" t="s">
        <v>226</v>
      </c>
      <c r="G72" s="142" t="s">
        <v>40</v>
      </c>
      <c r="H72" s="143">
        <v>100</v>
      </c>
      <c r="I72" s="143">
        <v>100</v>
      </c>
      <c r="J72" s="142" t="s">
        <v>41</v>
      </c>
      <c r="K72" s="142" t="s">
        <v>227</v>
      </c>
    </row>
    <row r="73" spans="1:11" s="105" customFormat="1" ht="16.5" thickBot="1" x14ac:dyDescent="0.3">
      <c r="A73" s="142">
        <v>38</v>
      </c>
      <c r="B73" s="142"/>
      <c r="C73" s="142" t="s">
        <v>116</v>
      </c>
      <c r="D73" s="142">
        <v>13420</v>
      </c>
      <c r="E73" s="142" t="s">
        <v>228</v>
      </c>
      <c r="F73" s="142" t="s">
        <v>229</v>
      </c>
      <c r="G73" s="142" t="s">
        <v>194</v>
      </c>
      <c r="H73" s="143">
        <v>50</v>
      </c>
      <c r="I73" s="143">
        <v>50</v>
      </c>
      <c r="J73" s="142" t="s">
        <v>41</v>
      </c>
      <c r="K73" s="142" t="s">
        <v>230</v>
      </c>
    </row>
    <row r="74" spans="1:11" s="105" customFormat="1" ht="27" customHeight="1" thickBot="1" x14ac:dyDescent="0.3">
      <c r="A74" s="20"/>
      <c r="B74" s="44"/>
      <c r="C74" s="113"/>
      <c r="D74" s="20"/>
      <c r="E74" s="113"/>
      <c r="F74" s="132" t="s">
        <v>231</v>
      </c>
      <c r="G74" s="133"/>
      <c r="H74" s="134"/>
      <c r="I74" s="55">
        <f>SUM(I36:I73)</f>
        <v>5157.57</v>
      </c>
      <c r="J74" s="56"/>
      <c r="K74" s="24"/>
    </row>
    <row r="75" spans="1:11" s="105" customFormat="1" ht="15.75" x14ac:dyDescent="0.25">
      <c r="A75" s="20"/>
      <c r="B75" s="44"/>
      <c r="C75" s="113"/>
      <c r="D75" s="20"/>
      <c r="E75" s="113"/>
      <c r="F75" s="113"/>
      <c r="G75" s="22"/>
      <c r="H75" s="23"/>
      <c r="I75" s="23"/>
      <c r="J75" s="56"/>
      <c r="K75" s="24"/>
    </row>
    <row r="76" spans="1:11" s="105" customFormat="1" ht="15.75" x14ac:dyDescent="0.25">
      <c r="A76" s="20"/>
      <c r="B76" s="44"/>
      <c r="C76" s="113"/>
      <c r="D76" s="20"/>
      <c r="E76" s="113"/>
      <c r="F76" s="113"/>
      <c r="G76" s="22"/>
      <c r="H76" s="23"/>
      <c r="I76" s="23"/>
      <c r="J76" s="56"/>
      <c r="K76" s="24"/>
    </row>
    <row r="77" spans="1:11" s="105" customFormat="1" ht="15.75" x14ac:dyDescent="0.25">
      <c r="A77" s="20"/>
      <c r="B77" s="44"/>
      <c r="C77" s="113"/>
      <c r="D77" s="20"/>
      <c r="E77" s="113"/>
      <c r="F77" s="113"/>
      <c r="G77" s="22"/>
      <c r="H77" s="23"/>
      <c r="I77" s="23"/>
      <c r="J77" s="56"/>
      <c r="K77" s="24"/>
    </row>
    <row r="78" spans="1:11" s="105" customFormat="1" ht="39" customHeight="1" thickBot="1" x14ac:dyDescent="0.3">
      <c r="A78" s="20"/>
      <c r="B78" s="44"/>
      <c r="C78" s="119" t="s">
        <v>24</v>
      </c>
      <c r="D78" s="120"/>
      <c r="E78" s="120"/>
      <c r="F78" s="120"/>
      <c r="G78" s="120"/>
      <c r="H78" s="120"/>
      <c r="I78" s="120"/>
      <c r="J78" s="121"/>
      <c r="K78" s="24"/>
    </row>
    <row r="79" spans="1:11" s="105" customFormat="1" ht="30" customHeight="1" x14ac:dyDescent="0.25">
      <c r="A79" s="66" t="s">
        <v>1</v>
      </c>
      <c r="B79" s="57" t="s">
        <v>3</v>
      </c>
      <c r="C79" s="29" t="s">
        <v>3</v>
      </c>
      <c r="D79" s="59" t="s">
        <v>4</v>
      </c>
      <c r="E79" s="60" t="s">
        <v>5</v>
      </c>
      <c r="F79" s="60" t="s">
        <v>9</v>
      </c>
      <c r="G79" s="61" t="s">
        <v>6</v>
      </c>
      <c r="H79" s="33" t="s">
        <v>7</v>
      </c>
      <c r="I79" s="33" t="s">
        <v>17</v>
      </c>
      <c r="J79" s="26" t="s">
        <v>8</v>
      </c>
      <c r="K79" s="39" t="s">
        <v>27</v>
      </c>
    </row>
    <row r="80" spans="1:11" s="105" customFormat="1" ht="15.75" x14ac:dyDescent="0.25">
      <c r="A80" s="35">
        <v>1</v>
      </c>
      <c r="B80" s="28"/>
      <c r="C80" s="29" t="s">
        <v>69</v>
      </c>
      <c r="D80" s="36">
        <v>13250</v>
      </c>
      <c r="E80" s="31" t="s">
        <v>70</v>
      </c>
      <c r="F80" s="31" t="s">
        <v>71</v>
      </c>
      <c r="G80" s="45">
        <v>45810</v>
      </c>
      <c r="H80" s="33">
        <v>376.38</v>
      </c>
      <c r="I80" s="33">
        <v>376.38</v>
      </c>
      <c r="J80" s="32" t="s">
        <v>41</v>
      </c>
      <c r="K80" s="26" t="s">
        <v>72</v>
      </c>
    </row>
    <row r="81" spans="1:11" s="105" customFormat="1" ht="15.75" x14ac:dyDescent="0.25">
      <c r="A81" s="35">
        <v>2</v>
      </c>
      <c r="B81" s="28"/>
      <c r="C81" s="29" t="s">
        <v>75</v>
      </c>
      <c r="D81" s="36">
        <v>13320</v>
      </c>
      <c r="E81" s="31" t="s">
        <v>74</v>
      </c>
      <c r="F81" s="31" t="s">
        <v>71</v>
      </c>
      <c r="G81" s="45">
        <v>45810</v>
      </c>
      <c r="H81" s="33">
        <v>411.08</v>
      </c>
      <c r="I81" s="33">
        <v>411.08</v>
      </c>
      <c r="J81" s="32" t="s">
        <v>41</v>
      </c>
      <c r="K81" s="37" t="s">
        <v>73</v>
      </c>
    </row>
    <row r="82" spans="1:11" s="105" customFormat="1" ht="15.75" x14ac:dyDescent="0.25">
      <c r="A82" s="35">
        <v>3</v>
      </c>
      <c r="B82" s="28"/>
      <c r="C82" s="29" t="s">
        <v>89</v>
      </c>
      <c r="D82" s="36">
        <v>14310</v>
      </c>
      <c r="E82" s="141">
        <v>45946</v>
      </c>
      <c r="F82" s="31" t="s">
        <v>39</v>
      </c>
      <c r="G82" s="32" t="s">
        <v>40</v>
      </c>
      <c r="H82" s="33">
        <v>34.700000000000003</v>
      </c>
      <c r="I82" s="33">
        <v>34.700000000000003</v>
      </c>
      <c r="J82" s="32" t="s">
        <v>41</v>
      </c>
      <c r="K82" s="37" t="s">
        <v>98</v>
      </c>
    </row>
    <row r="83" spans="1:11" s="105" customFormat="1" ht="16.5" thickBot="1" x14ac:dyDescent="0.3">
      <c r="A83" s="35">
        <v>4</v>
      </c>
      <c r="B83" s="28"/>
      <c r="C83" s="29" t="s">
        <v>89</v>
      </c>
      <c r="D83" s="36">
        <v>14310</v>
      </c>
      <c r="E83" s="141">
        <v>45945</v>
      </c>
      <c r="F83" s="31" t="s">
        <v>39</v>
      </c>
      <c r="G83" s="32" t="s">
        <v>99</v>
      </c>
      <c r="H83" s="33">
        <v>70</v>
      </c>
      <c r="I83" s="33">
        <v>70</v>
      </c>
      <c r="J83" s="32" t="s">
        <v>41</v>
      </c>
      <c r="K83" s="37" t="s">
        <v>100</v>
      </c>
    </row>
    <row r="84" spans="1:11" s="105" customFormat="1" ht="35.25" customHeight="1" thickBot="1" x14ac:dyDescent="0.3">
      <c r="A84" s="63"/>
      <c r="B84" s="51"/>
      <c r="C84" s="48"/>
      <c r="D84" s="63"/>
      <c r="E84" s="64"/>
      <c r="F84" s="132" t="s">
        <v>35</v>
      </c>
      <c r="G84" s="122"/>
      <c r="H84" s="123"/>
      <c r="I84" s="49">
        <f>SUM(I80:I83)</f>
        <v>892.16000000000008</v>
      </c>
      <c r="J84" s="70"/>
      <c r="K84" s="65"/>
    </row>
    <row r="85" spans="1:11" s="105" customFormat="1" ht="15.75" x14ac:dyDescent="0.25">
      <c r="A85" s="51"/>
      <c r="B85" s="51"/>
      <c r="C85" s="48"/>
      <c r="D85" s="51"/>
      <c r="E85" s="67"/>
      <c r="F85" s="67"/>
      <c r="G85" s="71"/>
      <c r="H85" s="71"/>
      <c r="I85" s="43"/>
      <c r="J85" s="68"/>
      <c r="K85" s="69"/>
    </row>
    <row r="86" spans="1:11" s="105" customFormat="1" ht="15.75" x14ac:dyDescent="0.25">
      <c r="A86" s="51"/>
      <c r="B86" s="51"/>
      <c r="C86" s="48"/>
      <c r="D86" s="51"/>
      <c r="E86" s="67"/>
      <c r="F86" s="67"/>
      <c r="G86" s="68"/>
      <c r="H86" s="43"/>
      <c r="I86" s="43"/>
      <c r="J86" s="68"/>
      <c r="K86" s="69"/>
    </row>
    <row r="87" spans="1:11" s="105" customFormat="1" ht="30.75" customHeight="1" thickBot="1" x14ac:dyDescent="0.3">
      <c r="A87" s="20"/>
      <c r="B87" s="44"/>
      <c r="C87" s="119" t="s">
        <v>25</v>
      </c>
      <c r="D87" s="120"/>
      <c r="E87" s="120"/>
      <c r="F87" s="120"/>
      <c r="G87" s="120"/>
      <c r="H87" s="120"/>
      <c r="I87" s="120"/>
      <c r="J87" s="121"/>
      <c r="K87" s="24"/>
    </row>
    <row r="88" spans="1:11" s="105" customFormat="1" ht="33.75" customHeight="1" x14ac:dyDescent="0.25">
      <c r="A88" s="66" t="s">
        <v>1</v>
      </c>
      <c r="B88" s="57" t="s">
        <v>3</v>
      </c>
      <c r="C88" s="29" t="s">
        <v>3</v>
      </c>
      <c r="D88" s="36" t="s">
        <v>4</v>
      </c>
      <c r="E88" s="46" t="s">
        <v>5</v>
      </c>
      <c r="F88" s="46" t="s">
        <v>9</v>
      </c>
      <c r="G88" s="26" t="s">
        <v>6</v>
      </c>
      <c r="H88" s="40" t="s">
        <v>7</v>
      </c>
      <c r="I88" s="40" t="s">
        <v>17</v>
      </c>
      <c r="J88" s="26" t="s">
        <v>8</v>
      </c>
      <c r="K88" s="26" t="s">
        <v>27</v>
      </c>
    </row>
    <row r="89" spans="1:11" s="105" customFormat="1" ht="15.75" x14ac:dyDescent="0.25">
      <c r="A89" s="35">
        <v>1</v>
      </c>
      <c r="B89" s="28"/>
      <c r="C89" s="29" t="s">
        <v>76</v>
      </c>
      <c r="D89" s="36">
        <v>13460</v>
      </c>
      <c r="E89" s="31">
        <v>292</v>
      </c>
      <c r="F89" s="31" t="s">
        <v>79</v>
      </c>
      <c r="G89" s="31" t="s">
        <v>78</v>
      </c>
      <c r="H89" s="33">
        <v>6886.5</v>
      </c>
      <c r="I89" s="33">
        <v>6886.5</v>
      </c>
      <c r="J89" s="32" t="s">
        <v>52</v>
      </c>
      <c r="K89" s="37" t="s">
        <v>80</v>
      </c>
    </row>
    <row r="90" spans="1:11" s="105" customFormat="1" ht="16.5" thickBot="1" x14ac:dyDescent="0.3">
      <c r="A90" s="35">
        <v>2</v>
      </c>
      <c r="B90" s="28"/>
      <c r="C90" s="29" t="s">
        <v>76</v>
      </c>
      <c r="D90" s="36">
        <v>13460</v>
      </c>
      <c r="E90" s="31">
        <v>270</v>
      </c>
      <c r="F90" s="31" t="s">
        <v>79</v>
      </c>
      <c r="G90" s="32" t="s">
        <v>82</v>
      </c>
      <c r="H90" s="33">
        <v>6928</v>
      </c>
      <c r="I90" s="33">
        <v>6928</v>
      </c>
      <c r="J90" s="32" t="s">
        <v>52</v>
      </c>
      <c r="K90" s="37" t="s">
        <v>81</v>
      </c>
    </row>
    <row r="91" spans="1:11" s="105" customFormat="1" ht="33.75" customHeight="1" thickBot="1" x14ac:dyDescent="0.3">
      <c r="A91" s="20"/>
      <c r="B91" s="44"/>
      <c r="C91" s="20"/>
      <c r="D91" s="72"/>
      <c r="E91" s="113"/>
      <c r="F91" s="132" t="s">
        <v>36</v>
      </c>
      <c r="G91" s="133"/>
      <c r="H91" s="134"/>
      <c r="I91" s="55">
        <f>SUM(I89:I90)</f>
        <v>13814.5</v>
      </c>
      <c r="J91" s="56"/>
      <c r="K91" s="73"/>
    </row>
    <row r="92" spans="1:11" s="105" customFormat="1" ht="20.25" customHeight="1" x14ac:dyDescent="0.25">
      <c r="A92" s="20"/>
      <c r="B92" s="44"/>
      <c r="C92" s="74"/>
      <c r="D92" s="72"/>
      <c r="E92" s="113"/>
      <c r="F92" s="113"/>
      <c r="G92" s="22"/>
      <c r="H92" s="43"/>
      <c r="I92" s="43"/>
      <c r="J92" s="56"/>
      <c r="K92" s="73"/>
    </row>
    <row r="93" spans="1:11" s="105" customFormat="1" ht="20.25" customHeight="1" x14ac:dyDescent="0.25">
      <c r="A93" s="20"/>
      <c r="B93" s="44"/>
      <c r="C93" s="74"/>
      <c r="D93" s="72"/>
      <c r="E93" s="113"/>
      <c r="F93" s="113"/>
      <c r="G93" s="22"/>
      <c r="H93" s="43"/>
      <c r="I93" s="43"/>
      <c r="J93" s="56"/>
      <c r="K93" s="73"/>
    </row>
    <row r="94" spans="1:11" s="105" customFormat="1" ht="37.5" customHeight="1" thickBot="1" x14ac:dyDescent="0.3">
      <c r="A94" s="20"/>
      <c r="B94" s="44"/>
      <c r="C94" s="119" t="s">
        <v>18</v>
      </c>
      <c r="D94" s="120"/>
      <c r="E94" s="120"/>
      <c r="F94" s="120"/>
      <c r="G94" s="120"/>
      <c r="H94" s="120"/>
      <c r="I94" s="120"/>
      <c r="J94" s="121"/>
      <c r="K94" s="24"/>
    </row>
    <row r="95" spans="1:11" s="105" customFormat="1" ht="37.5" customHeight="1" x14ac:dyDescent="0.25">
      <c r="A95" s="36" t="s">
        <v>1</v>
      </c>
      <c r="B95" s="57" t="s">
        <v>3</v>
      </c>
      <c r="C95" s="46" t="s">
        <v>3</v>
      </c>
      <c r="D95" s="36" t="s">
        <v>4</v>
      </c>
      <c r="E95" s="46" t="s">
        <v>5</v>
      </c>
      <c r="F95" s="46" t="s">
        <v>9</v>
      </c>
      <c r="G95" s="26" t="s">
        <v>6</v>
      </c>
      <c r="H95" s="40" t="s">
        <v>7</v>
      </c>
      <c r="I95" s="40" t="s">
        <v>17</v>
      </c>
      <c r="J95" s="26" t="s">
        <v>8</v>
      </c>
      <c r="K95" s="39" t="s">
        <v>27</v>
      </c>
    </row>
    <row r="96" spans="1:11" s="105" customFormat="1" ht="15.75" x14ac:dyDescent="0.25">
      <c r="A96" s="35">
        <v>1</v>
      </c>
      <c r="B96" s="28"/>
      <c r="C96" s="29" t="s">
        <v>89</v>
      </c>
      <c r="D96" s="36">
        <v>14310</v>
      </c>
      <c r="E96" s="141">
        <v>45958</v>
      </c>
      <c r="F96" s="31" t="s">
        <v>39</v>
      </c>
      <c r="G96" s="32" t="s">
        <v>40</v>
      </c>
      <c r="H96" s="33">
        <v>70</v>
      </c>
      <c r="I96" s="33">
        <v>70</v>
      </c>
      <c r="J96" s="32" t="s">
        <v>41</v>
      </c>
      <c r="K96" s="37" t="s">
        <v>101</v>
      </c>
    </row>
    <row r="97" spans="1:11" s="105" customFormat="1" ht="15.75" x14ac:dyDescent="0.25">
      <c r="A97" s="35">
        <v>2</v>
      </c>
      <c r="B97" s="28"/>
      <c r="C97" s="29" t="s">
        <v>104</v>
      </c>
      <c r="D97" s="36">
        <v>13320</v>
      </c>
      <c r="E97" s="31" t="s">
        <v>105</v>
      </c>
      <c r="F97" s="31" t="s">
        <v>106</v>
      </c>
      <c r="G97" s="45">
        <v>45810</v>
      </c>
      <c r="H97" s="33">
        <v>61.97</v>
      </c>
      <c r="I97" s="33">
        <v>61.97</v>
      </c>
      <c r="J97" s="32" t="s">
        <v>91</v>
      </c>
      <c r="K97" s="37" t="s">
        <v>107</v>
      </c>
    </row>
    <row r="98" spans="1:11" s="105" customFormat="1" ht="36.75" customHeight="1" thickBot="1" x14ac:dyDescent="0.3">
      <c r="A98" s="20"/>
      <c r="B98" s="44"/>
      <c r="C98" s="74"/>
      <c r="D98" s="72"/>
      <c r="E98" s="113"/>
      <c r="F98" s="127" t="s">
        <v>19</v>
      </c>
      <c r="G98" s="128"/>
      <c r="H98" s="131"/>
      <c r="I98" s="49">
        <f>SUM(I96:I97)</f>
        <v>131.97</v>
      </c>
      <c r="J98" s="56"/>
      <c r="K98" s="73"/>
    </row>
    <row r="99" spans="1:11" s="105" customFormat="1" ht="15.75" x14ac:dyDescent="0.25">
      <c r="A99" s="20"/>
      <c r="B99" s="44"/>
      <c r="C99" s="74"/>
      <c r="D99" s="72"/>
      <c r="E99" s="113"/>
      <c r="F99" s="71"/>
      <c r="G99" s="71"/>
      <c r="H99" s="71"/>
      <c r="I99" s="43"/>
      <c r="J99" s="56"/>
      <c r="K99" s="73"/>
    </row>
    <row r="100" spans="1:11" s="105" customFormat="1" ht="15.75" x14ac:dyDescent="0.25">
      <c r="A100" s="20"/>
      <c r="B100" s="44"/>
      <c r="C100" s="113"/>
      <c r="D100" s="20"/>
      <c r="E100" s="113"/>
      <c r="F100" s="51"/>
      <c r="G100" s="51"/>
      <c r="H100" s="51"/>
      <c r="I100" s="43"/>
      <c r="J100" s="56"/>
      <c r="K100" s="24"/>
    </row>
    <row r="101" spans="1:11" s="105" customFormat="1" ht="30.75" customHeight="1" thickBot="1" x14ac:dyDescent="0.3">
      <c r="A101" s="20"/>
      <c r="B101" s="44"/>
      <c r="C101" s="119" t="s">
        <v>20</v>
      </c>
      <c r="D101" s="120"/>
      <c r="E101" s="120"/>
      <c r="F101" s="120"/>
      <c r="G101" s="120"/>
      <c r="H101" s="120"/>
      <c r="I101" s="120"/>
      <c r="J101" s="121"/>
      <c r="K101" s="24"/>
    </row>
    <row r="102" spans="1:11" s="105" customFormat="1" ht="33.75" customHeight="1" x14ac:dyDescent="0.25">
      <c r="A102" s="66" t="s">
        <v>1</v>
      </c>
      <c r="B102" s="57" t="s">
        <v>3</v>
      </c>
      <c r="C102" s="58" t="s">
        <v>3</v>
      </c>
      <c r="D102" s="36" t="s">
        <v>4</v>
      </c>
      <c r="E102" s="46" t="s">
        <v>5</v>
      </c>
      <c r="F102" s="46" t="s">
        <v>9</v>
      </c>
      <c r="G102" s="26" t="s">
        <v>6</v>
      </c>
      <c r="H102" s="40" t="s">
        <v>7</v>
      </c>
      <c r="I102" s="40" t="s">
        <v>17</v>
      </c>
      <c r="J102" s="26" t="s">
        <v>8</v>
      </c>
      <c r="K102" s="39" t="s">
        <v>27</v>
      </c>
    </row>
    <row r="103" spans="1:11" s="105" customFormat="1" ht="15.75" x14ac:dyDescent="0.25">
      <c r="A103" s="36">
        <v>1</v>
      </c>
      <c r="B103" s="62"/>
      <c r="C103" s="58" t="s">
        <v>42</v>
      </c>
      <c r="D103" s="36">
        <v>21200</v>
      </c>
      <c r="E103" s="46" t="s">
        <v>43</v>
      </c>
      <c r="F103" s="46" t="s">
        <v>44</v>
      </c>
      <c r="G103" s="26" t="s">
        <v>45</v>
      </c>
      <c r="H103" s="40">
        <v>700</v>
      </c>
      <c r="I103" s="40">
        <v>700</v>
      </c>
      <c r="J103" s="26" t="s">
        <v>41</v>
      </c>
      <c r="K103" s="39" t="s">
        <v>46</v>
      </c>
    </row>
    <row r="104" spans="1:11" s="105" customFormat="1" ht="15.75" x14ac:dyDescent="0.25">
      <c r="A104" s="36">
        <v>2</v>
      </c>
      <c r="B104" s="62"/>
      <c r="C104" s="58" t="s">
        <v>42</v>
      </c>
      <c r="D104" s="36">
        <v>21200</v>
      </c>
      <c r="E104" s="46" t="s">
        <v>50</v>
      </c>
      <c r="F104" s="46" t="s">
        <v>49</v>
      </c>
      <c r="G104" s="26" t="s">
        <v>48</v>
      </c>
      <c r="H104" s="40">
        <v>700</v>
      </c>
      <c r="I104" s="40">
        <v>700</v>
      </c>
      <c r="J104" s="26" t="s">
        <v>41</v>
      </c>
      <c r="K104" s="39" t="s">
        <v>47</v>
      </c>
    </row>
    <row r="105" spans="1:11" s="105" customFormat="1" ht="15.75" x14ac:dyDescent="0.25">
      <c r="A105" s="36">
        <v>3</v>
      </c>
      <c r="B105" s="62"/>
      <c r="C105" s="58" t="s">
        <v>42</v>
      </c>
      <c r="D105" s="36">
        <v>21200</v>
      </c>
      <c r="E105" s="46" t="s">
        <v>51</v>
      </c>
      <c r="F105" s="46" t="s">
        <v>49</v>
      </c>
      <c r="G105" s="26" t="s">
        <v>52</v>
      </c>
      <c r="H105" s="40">
        <v>350</v>
      </c>
      <c r="I105" s="40">
        <v>350</v>
      </c>
      <c r="J105" s="26" t="s">
        <v>41</v>
      </c>
      <c r="K105" s="39" t="s">
        <v>53</v>
      </c>
    </row>
    <row r="106" spans="1:11" s="105" customFormat="1" ht="15.75" x14ac:dyDescent="0.25">
      <c r="A106" s="36">
        <v>4</v>
      </c>
      <c r="B106" s="62"/>
      <c r="C106" s="58" t="s">
        <v>42</v>
      </c>
      <c r="D106" s="36">
        <v>21200</v>
      </c>
      <c r="E106" s="46" t="s">
        <v>56</v>
      </c>
      <c r="F106" s="46" t="s">
        <v>55</v>
      </c>
      <c r="G106" s="41">
        <v>45963</v>
      </c>
      <c r="H106" s="40">
        <v>40000</v>
      </c>
      <c r="I106" s="40">
        <v>40000</v>
      </c>
      <c r="J106" s="26" t="s">
        <v>41</v>
      </c>
      <c r="K106" s="39" t="s">
        <v>54</v>
      </c>
    </row>
    <row r="107" spans="1:11" s="105" customFormat="1" ht="15.75" x14ac:dyDescent="0.25">
      <c r="A107" s="36">
        <v>5</v>
      </c>
      <c r="B107" s="62"/>
      <c r="C107" s="58" t="s">
        <v>42</v>
      </c>
      <c r="D107" s="36">
        <v>21200</v>
      </c>
      <c r="E107" s="46">
        <v>10590727</v>
      </c>
      <c r="F107" s="46" t="s">
        <v>57</v>
      </c>
      <c r="G107" s="41">
        <v>45779</v>
      </c>
      <c r="H107" s="40">
        <v>110000</v>
      </c>
      <c r="I107" s="40">
        <v>110000</v>
      </c>
      <c r="J107" s="26" t="s">
        <v>41</v>
      </c>
      <c r="K107" s="39" t="s">
        <v>58</v>
      </c>
    </row>
    <row r="108" spans="1:11" s="105" customFormat="1" ht="15.75" x14ac:dyDescent="0.25">
      <c r="A108" s="36">
        <v>6</v>
      </c>
      <c r="B108" s="62"/>
      <c r="C108" s="58" t="s">
        <v>42</v>
      </c>
      <c r="D108" s="36">
        <v>21200</v>
      </c>
      <c r="E108" s="46" t="s">
        <v>62</v>
      </c>
      <c r="F108" s="46" t="s">
        <v>61</v>
      </c>
      <c r="G108" s="41" t="s">
        <v>60</v>
      </c>
      <c r="H108" s="40">
        <v>1000</v>
      </c>
      <c r="I108" s="40">
        <v>1000</v>
      </c>
      <c r="J108" s="26" t="s">
        <v>41</v>
      </c>
      <c r="K108" s="39" t="s">
        <v>59</v>
      </c>
    </row>
    <row r="109" spans="1:11" s="105" customFormat="1" ht="15.75" x14ac:dyDescent="0.25">
      <c r="A109" s="36">
        <v>7</v>
      </c>
      <c r="B109" s="62"/>
      <c r="C109" s="58" t="s">
        <v>42</v>
      </c>
      <c r="D109" s="36">
        <v>21200</v>
      </c>
      <c r="E109" s="46" t="s">
        <v>63</v>
      </c>
      <c r="F109" s="46" t="s">
        <v>64</v>
      </c>
      <c r="G109" s="41" t="s">
        <v>65</v>
      </c>
      <c r="H109" s="40">
        <v>121.8</v>
      </c>
      <c r="I109" s="40">
        <v>121.8</v>
      </c>
      <c r="J109" s="26" t="s">
        <v>41</v>
      </c>
      <c r="K109" s="39" t="s">
        <v>66</v>
      </c>
    </row>
    <row r="110" spans="1:11" s="105" customFormat="1" ht="15.75" x14ac:dyDescent="0.25">
      <c r="A110" s="36">
        <v>8</v>
      </c>
      <c r="B110" s="62"/>
      <c r="C110" s="58" t="s">
        <v>42</v>
      </c>
      <c r="D110" s="36">
        <v>21200</v>
      </c>
      <c r="E110" s="46" t="s">
        <v>68</v>
      </c>
      <c r="F110" s="46" t="s">
        <v>64</v>
      </c>
      <c r="G110" s="41" t="s">
        <v>65</v>
      </c>
      <c r="H110" s="40">
        <v>700</v>
      </c>
      <c r="I110" s="40">
        <v>700</v>
      </c>
      <c r="J110" s="26" t="s">
        <v>41</v>
      </c>
      <c r="K110" s="39" t="s">
        <v>67</v>
      </c>
    </row>
    <row r="111" spans="1:11" s="105" customFormat="1" ht="35.25" customHeight="1" thickBot="1" x14ac:dyDescent="0.3">
      <c r="A111" s="63"/>
      <c r="B111" s="112"/>
      <c r="C111" s="76"/>
      <c r="D111" s="77"/>
      <c r="E111" s="78"/>
      <c r="F111" s="75" t="s">
        <v>28</v>
      </c>
      <c r="G111" s="79"/>
      <c r="H111" s="80"/>
      <c r="I111" s="49">
        <f>SUM(I103:I110)</f>
        <v>153571.79999999999</v>
      </c>
      <c r="J111" s="49"/>
      <c r="K111" s="52"/>
    </row>
    <row r="112" spans="1:11" s="105" customFormat="1" ht="15.75" x14ac:dyDescent="0.25">
      <c r="A112" s="20"/>
      <c r="B112" s="44"/>
      <c r="C112" s="81"/>
      <c r="D112" s="51"/>
      <c r="E112" s="48"/>
      <c r="F112" s="21"/>
      <c r="G112" s="22"/>
      <c r="H112" s="23"/>
      <c r="I112" s="23"/>
      <c r="J112" s="22"/>
      <c r="K112" s="24"/>
    </row>
    <row r="113" spans="1:11" s="18" customFormat="1" ht="15.75" x14ac:dyDescent="0.25">
      <c r="A113" s="82"/>
      <c r="B113" s="82"/>
      <c r="C113" s="82"/>
      <c r="D113" s="82"/>
      <c r="E113" s="82"/>
      <c r="F113" s="82"/>
      <c r="G113" s="83"/>
      <c r="H113" s="82"/>
      <c r="I113" s="82"/>
      <c r="J113" s="82"/>
      <c r="K113" s="84"/>
    </row>
    <row r="114" spans="1:11" x14ac:dyDescent="0.25">
      <c r="A114" s="85"/>
      <c r="B114" s="86"/>
      <c r="C114" s="87" t="s">
        <v>34</v>
      </c>
      <c r="D114" s="85"/>
      <c r="E114" s="18"/>
      <c r="F114" s="18"/>
      <c r="G114" s="88"/>
      <c r="H114" s="89"/>
      <c r="I114" s="89"/>
      <c r="J114" s="88"/>
      <c r="K114" s="90"/>
    </row>
    <row r="115" spans="1:11" x14ac:dyDescent="0.25">
      <c r="A115" s="85"/>
      <c r="B115" s="86"/>
      <c r="C115" s="87" t="s">
        <v>29</v>
      </c>
      <c r="D115" s="85"/>
      <c r="E115" s="18"/>
      <c r="F115" s="18"/>
      <c r="G115" s="88"/>
      <c r="H115" s="89"/>
      <c r="I115" s="89"/>
      <c r="J115" s="88"/>
      <c r="K115" s="90"/>
    </row>
    <row r="116" spans="1:11" x14ac:dyDescent="0.25">
      <c r="A116" s="85"/>
      <c r="B116" s="86"/>
      <c r="C116" s="87"/>
      <c r="D116" s="85"/>
      <c r="E116" s="18"/>
      <c r="F116" s="18"/>
      <c r="G116" s="88"/>
      <c r="H116" s="89"/>
      <c r="I116" s="89"/>
      <c r="J116" s="88"/>
      <c r="K116" s="90"/>
    </row>
    <row r="117" spans="1:11" x14ac:dyDescent="0.25">
      <c r="A117" s="85"/>
      <c r="B117" s="86"/>
      <c r="C117" s="87" t="s">
        <v>30</v>
      </c>
      <c r="D117" s="85"/>
      <c r="E117" s="18"/>
      <c r="F117" s="18"/>
      <c r="G117" s="88"/>
      <c r="H117" s="89"/>
      <c r="I117" s="89"/>
      <c r="J117" s="88"/>
      <c r="K117" s="90"/>
    </row>
    <row r="118" spans="1:11" x14ac:dyDescent="0.25">
      <c r="A118" s="85"/>
      <c r="B118" s="86"/>
      <c r="C118" s="87" t="s">
        <v>10</v>
      </c>
      <c r="D118" s="85"/>
      <c r="E118" s="18"/>
      <c r="F118" s="18"/>
      <c r="G118" s="88"/>
      <c r="H118" s="89"/>
      <c r="I118" s="89"/>
      <c r="J118" s="88"/>
      <c r="K118" s="90"/>
    </row>
    <row r="119" spans="1:11" x14ac:dyDescent="0.25">
      <c r="A119" s="85"/>
      <c r="B119" s="86"/>
      <c r="C119" s="87" t="s">
        <v>31</v>
      </c>
      <c r="D119" s="85"/>
      <c r="E119" s="18"/>
      <c r="F119" s="18"/>
      <c r="G119" s="88"/>
      <c r="H119" s="89"/>
      <c r="I119" s="89"/>
      <c r="J119" s="88"/>
      <c r="K119" s="90"/>
    </row>
    <row r="120" spans="1:11" x14ac:dyDescent="0.25">
      <c r="A120" s="85"/>
      <c r="B120" s="86"/>
      <c r="C120" s="91" t="s">
        <v>32</v>
      </c>
      <c r="D120" s="85"/>
      <c r="E120" s="18"/>
      <c r="F120" s="18"/>
      <c r="G120" s="88"/>
      <c r="H120" s="89"/>
      <c r="I120" s="89"/>
      <c r="J120" s="88"/>
      <c r="K120" s="90"/>
    </row>
    <row r="121" spans="1:11" x14ac:dyDescent="0.25">
      <c r="A121" s="85"/>
      <c r="B121" s="86"/>
      <c r="C121" s="87" t="s">
        <v>33</v>
      </c>
      <c r="D121" s="85"/>
      <c r="E121" s="18"/>
      <c r="F121" s="18"/>
      <c r="G121" s="88"/>
      <c r="H121" s="89"/>
      <c r="I121" s="89"/>
      <c r="J121" s="88"/>
      <c r="K121" s="90"/>
    </row>
    <row r="122" spans="1:11" x14ac:dyDescent="0.25">
      <c r="C122" s="19"/>
    </row>
  </sheetData>
  <mergeCells count="20">
    <mergeCell ref="C94:J94"/>
    <mergeCell ref="C87:J87"/>
    <mergeCell ref="C78:J78"/>
    <mergeCell ref="F84:H84"/>
    <mergeCell ref="F91:H91"/>
    <mergeCell ref="C26:J26"/>
    <mergeCell ref="F30:H30"/>
    <mergeCell ref="F74:H74"/>
    <mergeCell ref="C34:J34"/>
    <mergeCell ref="C101:J101"/>
    <mergeCell ref="F98:H98"/>
    <mergeCell ref="A1:K1"/>
    <mergeCell ref="A2:K2"/>
    <mergeCell ref="A3:K3"/>
    <mergeCell ref="A4:K4"/>
    <mergeCell ref="A6:K6"/>
    <mergeCell ref="C8:J8"/>
    <mergeCell ref="C16:J16"/>
    <mergeCell ref="F22:H22"/>
    <mergeCell ref="F12:H12"/>
  </mergeCells>
  <hyperlinks>
    <hyperlink ref="C120" r:id="rId1" display="mailto:hajrie.zogaj@rks-gov.net" xr:uid="{231104C2-EFEE-4BC0-8A7A-E80855EF8B4E}"/>
  </hyperlinks>
  <pageMargins left="0.31" right="0.31" top="0.3" bottom="0.5" header="0.3" footer="0.3"/>
  <pageSetup paperSize="9" scale="42" fitToHeight="0" orientation="landscape" r:id="rId2"/>
  <headerFooter>
    <oddFooter>&amp;C&amp;"-,Bold"&amp;12Faqe &amp;P deri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0"/>
  <sheetViews>
    <sheetView showGridLines="0" workbookViewId="0">
      <selection activeCell="E19" sqref="E19"/>
    </sheetView>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1" t="s">
        <v>11</v>
      </c>
      <c r="C1" s="2"/>
      <c r="D1" s="7"/>
      <c r="E1" s="7"/>
    </row>
    <row r="2" spans="2:5" x14ac:dyDescent="0.25">
      <c r="B2" s="1" t="s">
        <v>12</v>
      </c>
      <c r="C2" s="2"/>
      <c r="D2" s="7"/>
      <c r="E2" s="7"/>
    </row>
    <row r="3" spans="2:5" x14ac:dyDescent="0.25">
      <c r="B3" s="3"/>
      <c r="C3" s="3"/>
      <c r="D3" s="8"/>
      <c r="E3" s="8"/>
    </row>
    <row r="4" spans="2:5" ht="45" x14ac:dyDescent="0.25">
      <c r="B4" s="4" t="s">
        <v>13</v>
      </c>
      <c r="C4" s="3"/>
      <c r="D4" s="8"/>
      <c r="E4" s="8"/>
    </row>
    <row r="5" spans="2:5" x14ac:dyDescent="0.25">
      <c r="B5" s="3"/>
      <c r="C5" s="3"/>
      <c r="D5" s="8"/>
      <c r="E5" s="8"/>
    </row>
    <row r="6" spans="2:5" x14ac:dyDescent="0.25">
      <c r="B6" s="1" t="s">
        <v>14</v>
      </c>
      <c r="C6" s="2"/>
      <c r="D6" s="7"/>
      <c r="E6" s="9" t="s">
        <v>15</v>
      </c>
    </row>
    <row r="7" spans="2:5" ht="15.75" thickBot="1" x14ac:dyDescent="0.3">
      <c r="B7" s="3"/>
      <c r="C7" s="3"/>
      <c r="D7" s="8"/>
      <c r="E7" s="8"/>
    </row>
    <row r="8" spans="2:5" ht="45.75" thickBot="1" x14ac:dyDescent="0.3">
      <c r="B8" s="5" t="s">
        <v>16</v>
      </c>
      <c r="C8" s="6"/>
      <c r="D8" s="10"/>
      <c r="E8" s="11">
        <v>1</v>
      </c>
    </row>
    <row r="9" spans="2:5" x14ac:dyDescent="0.25">
      <c r="B9" s="3"/>
      <c r="C9" s="3"/>
      <c r="D9" s="8"/>
      <c r="E9" s="8"/>
    </row>
    <row r="10" spans="2:5" x14ac:dyDescent="0.25">
      <c r="B10" s="3"/>
      <c r="C10" s="3"/>
      <c r="D10" s="8"/>
      <c r="E10" s="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Raporti i Shpenzimeve MD-215</vt:lpstr>
      <vt:lpstr>Compatibility Report</vt:lpstr>
      <vt:lpstr>'Raporti i Shpenzimeve MD-215'!Print_Area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nora.qerkezi</dc:creator>
  <cp:lastModifiedBy>Hajrie Zogaj</cp:lastModifiedBy>
  <cp:lastPrinted>2022-01-11T13:56:05Z</cp:lastPrinted>
  <dcterms:created xsi:type="dcterms:W3CDTF">2007-10-17T12:23:19Z</dcterms:created>
  <dcterms:modified xsi:type="dcterms:W3CDTF">2025-02-24T10:10:58Z</dcterms:modified>
</cp:coreProperties>
</file>