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CED5ED8D-9CED-4B00-B41B-C70D4602A94B}"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MD-215'!$A$1:$K$93</definedName>
  </definedNames>
  <calcPr calcId="191029"/>
</workbook>
</file>

<file path=xl/calcChain.xml><?xml version="1.0" encoding="utf-8"?>
<calcChain xmlns="http://schemas.openxmlformats.org/spreadsheetml/2006/main">
  <c r="I21" i="4" l="1"/>
  <c r="I29" i="4" l="1"/>
  <c r="I115" i="4" l="1"/>
  <c r="I93" i="4"/>
  <c r="I87" i="4"/>
  <c r="I71" i="4"/>
  <c r="I52" i="4"/>
  <c r="I36" i="4"/>
  <c r="I14" i="4"/>
  <c r="I101" i="4" l="1"/>
  <c r="I45" i="4"/>
</calcChain>
</file>

<file path=xl/sharedStrings.xml><?xml version="1.0" encoding="utf-8"?>
<sst xmlns="http://schemas.openxmlformats.org/spreadsheetml/2006/main" count="376" uniqueCount="199">
  <si>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</si>
  <si>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</si>
  <si>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</si>
  <si>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</si>
  <si>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</si>
  <si>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</si>
  <si>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</si>
  <si>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</si>
  <si>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</si>
  <si>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</si>
  <si>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</si>
  <si>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</si>
  <si>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</si>
  <si>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</si>
  <si>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</si>
  <si>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</si>
  <si>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</si>
  <si>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</si>
  <si>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</si>
  <si>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</si>
  <si>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Departmanenti  Ligjor-33 100</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</si>
  <si>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</si>
  <si>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</si>
  <si>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</si>
  <si>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</si>
  <si>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</si>
  <si>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</si>
  <si>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</si>
  <si>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</si>
  <si>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</si>
  <si>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Shërbimi Sprovues  i Kosovës  -33400</t>
  </si>
  <si>
    <t>Instituti i Mjekësisë  Ligjore  -33700</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</si>
  <si>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</si>
  <si>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</si>
  <si>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</si>
  <si>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</si>
  <si>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</si>
  <si>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</si>
  <si>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</si>
  <si>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</si>
  <si>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</si>
  <si>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</si>
  <si>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Shërbimi Sprovues I kosovës-31400</t>
  </si>
  <si>
    <t>Totali: Instituti I Mjekësisë Ligjore -33700</t>
  </si>
  <si>
    <t>Totali: Departamenti Ligjor -33100</t>
  </si>
  <si>
    <t>Raporti  javor i shpenzimeve sipas kategorive dhe nënkategorive  ekonomike për programet e Ministrisë së Drejtësisë ndaras për periudhën raportuese 31.03.2025 deri me 04.04.2025</t>
  </si>
  <si>
    <t>Mirëmbajtja e ndertesave</t>
  </si>
  <si>
    <t>031/2025</t>
  </si>
  <si>
    <t>Laguna SHPK</t>
  </si>
  <si>
    <t>19/03/2025</t>
  </si>
  <si>
    <t>2025-89572</t>
  </si>
  <si>
    <t>2025-89565</t>
  </si>
  <si>
    <t>28/02/2025</t>
  </si>
  <si>
    <t>Petrol Company SHPK</t>
  </si>
  <si>
    <t>0770/25</t>
  </si>
  <si>
    <t>Karburant për vetura</t>
  </si>
  <si>
    <t>Taksa ekologjike</t>
  </si>
  <si>
    <t>MPB</t>
  </si>
  <si>
    <t>2025-93971</t>
  </si>
  <si>
    <t>2025-93957</t>
  </si>
  <si>
    <t>Taksa rrugore</t>
  </si>
  <si>
    <t>Taksa administrative</t>
  </si>
  <si>
    <t>10247561P</t>
  </si>
  <si>
    <t>2025-93944</t>
  </si>
  <si>
    <t>2025-93980</t>
  </si>
  <si>
    <t>Komuna e Prishtinës</t>
  </si>
  <si>
    <t>0000279465E</t>
  </si>
  <si>
    <t>Taksa komunale</t>
  </si>
  <si>
    <t>0000286953K</t>
  </si>
  <si>
    <t>2025-93928</t>
  </si>
  <si>
    <t>2025-93913</t>
  </si>
  <si>
    <t>0010290318Q</t>
  </si>
  <si>
    <t>00102930318N</t>
  </si>
  <si>
    <t>26/03/2025</t>
  </si>
  <si>
    <t>2025-93904</t>
  </si>
  <si>
    <t>2025-93893</t>
  </si>
  <si>
    <t>0010290318B</t>
  </si>
  <si>
    <t>Mirëmbajtja e IT-sç</t>
  </si>
  <si>
    <t>Sh-487/2025</t>
  </si>
  <si>
    <t>Rikon SHPK</t>
  </si>
  <si>
    <t>2025-89580</t>
  </si>
  <si>
    <t>2025-89558</t>
  </si>
  <si>
    <t>Perol Company SHPK</t>
  </si>
  <si>
    <t>1766/25</t>
  </si>
  <si>
    <t>827/25</t>
  </si>
  <si>
    <t>31/01/2025</t>
  </si>
  <si>
    <t>2025-89554</t>
  </si>
  <si>
    <t>2025-89677</t>
  </si>
  <si>
    <t>V.Sh.Loti SHPK</t>
  </si>
  <si>
    <t>Sherbime kontraktuese tjera</t>
  </si>
  <si>
    <t>18/03/2025</t>
  </si>
  <si>
    <t>2025-89663</t>
  </si>
  <si>
    <t>Arsim AD Gashi BI</t>
  </si>
  <si>
    <t xml:space="preserve">Sherbime kontraktuese </t>
  </si>
  <si>
    <t>Mirëmbajtja e veturave</t>
  </si>
  <si>
    <t>053</t>
  </si>
  <si>
    <t>066958</t>
  </si>
  <si>
    <t>Kompania e Sigurimeve Eurosig</t>
  </si>
  <si>
    <t>2025-89657</t>
  </si>
  <si>
    <t>2025-89652</t>
  </si>
  <si>
    <t>065989</t>
  </si>
  <si>
    <t>036/2025</t>
  </si>
  <si>
    <t>Priclean LL.C</t>
  </si>
  <si>
    <t>2025-89643</t>
  </si>
  <si>
    <t>2025-89606</t>
  </si>
  <si>
    <t>Dauti Comerc SHPK</t>
  </si>
  <si>
    <t>1-55/6693315</t>
  </si>
  <si>
    <t>Furnizim për zyrë</t>
  </si>
  <si>
    <t>Sh-211/2025</t>
  </si>
  <si>
    <t>2025-89598</t>
  </si>
  <si>
    <t>1-55/669303</t>
  </si>
  <si>
    <t>Dauti Komerc SHPK</t>
  </si>
  <si>
    <t>2025-89613</t>
  </si>
  <si>
    <t>Akomodim hotel jashtë vendit</t>
  </si>
  <si>
    <t>661/2025</t>
  </si>
  <si>
    <t>Hotel Epidamn-B</t>
  </si>
  <si>
    <t>20/03/2025</t>
  </si>
  <si>
    <t>2025-90128</t>
  </si>
  <si>
    <t>Avanc</t>
  </si>
  <si>
    <t>7-464</t>
  </si>
  <si>
    <t>Naim Bunjaku</t>
  </si>
  <si>
    <t>2025-90005</t>
  </si>
  <si>
    <t>Sherbimet t përfaqësimit</t>
  </si>
  <si>
    <t>14/03/2025</t>
  </si>
  <si>
    <t>Hana SHPK</t>
  </si>
  <si>
    <t>2025-89628</t>
  </si>
  <si>
    <t>Mirëmbajtja e It-së</t>
  </si>
  <si>
    <t>SH-485/2025</t>
  </si>
  <si>
    <t>2025-94534</t>
  </si>
  <si>
    <t>2025-94596</t>
  </si>
  <si>
    <t>Posta e Kosovës</t>
  </si>
  <si>
    <t>02/2025</t>
  </si>
  <si>
    <t>Sherbime postare</t>
  </si>
  <si>
    <t>02/25</t>
  </si>
  <si>
    <t>2025-94675</t>
  </si>
  <si>
    <t>1772/25</t>
  </si>
  <si>
    <t>2025-94541</t>
  </si>
  <si>
    <t>Shpenzime tjea telefonike</t>
  </si>
  <si>
    <t>180226081098/2417</t>
  </si>
  <si>
    <t>PTK</t>
  </si>
  <si>
    <t>2025-94657</t>
  </si>
  <si>
    <t>1500 Shpenzimet Bazike për Strehimore</t>
  </si>
  <si>
    <t>Totali ; 1500 Shpenzimet Bazike për Strehimore</t>
  </si>
  <si>
    <t>Përshkrimi</t>
  </si>
  <si>
    <t>Subvencione</t>
  </si>
  <si>
    <t>02-423</t>
  </si>
  <si>
    <t>19/03/2024</t>
  </si>
  <si>
    <t>OJQ Shtëpia e sigurtë Gjakovë</t>
  </si>
  <si>
    <t>2025-942293</t>
  </si>
  <si>
    <t>Meditje</t>
  </si>
  <si>
    <t>68/2025</t>
  </si>
  <si>
    <t>Feride podvorica</t>
  </si>
  <si>
    <t>2025-94909</t>
  </si>
  <si>
    <t>2025-94029</t>
  </si>
  <si>
    <t>Global Parajsa</t>
  </si>
  <si>
    <t>20-21</t>
  </si>
  <si>
    <t>Reprezentacion</t>
  </si>
  <si>
    <t>1769/25</t>
  </si>
  <si>
    <t>2025-94549</t>
  </si>
  <si>
    <t>2025-94642</t>
  </si>
  <si>
    <t>Shpenzimet tjera tjera telefonike</t>
  </si>
  <si>
    <t>180226081091/2417</t>
  </si>
  <si>
    <t>Telekomi I Kosovës</t>
  </si>
  <si>
    <t>23/03/2025</t>
  </si>
  <si>
    <t>Shpenzimet për antarësim në CEP</t>
  </si>
  <si>
    <t>CEP</t>
  </si>
  <si>
    <t>2025-95957</t>
  </si>
  <si>
    <t>2025-94631</t>
  </si>
  <si>
    <t>14310</t>
  </si>
  <si>
    <t>13330</t>
  </si>
  <si>
    <t>28-16/2025</t>
  </si>
  <si>
    <t>Global Parjsa</t>
  </si>
  <si>
    <t>2025-94037</t>
  </si>
  <si>
    <t>2025-94023</t>
  </si>
  <si>
    <t>20-15</t>
  </si>
  <si>
    <t>Regjistrimi I automjeteve</t>
  </si>
  <si>
    <t>0010305934B</t>
  </si>
  <si>
    <t>2025-96442</t>
  </si>
  <si>
    <t>Jean Louis C ilissen</t>
  </si>
  <si>
    <t>2025-96183</t>
  </si>
  <si>
    <t>2025-96160</t>
  </si>
  <si>
    <t>GP Roberts</t>
  </si>
  <si>
    <t>03/2025</t>
  </si>
  <si>
    <t>10603208</t>
  </si>
  <si>
    <t>Squire Patton Boggs (US) LL.P</t>
  </si>
  <si>
    <t>24/03/2025</t>
  </si>
  <si>
    <t>2025-96147</t>
  </si>
  <si>
    <t>2025-96134</t>
  </si>
  <si>
    <t>N.Saraswathy Devi</t>
  </si>
  <si>
    <t>KSC/03/2025</t>
  </si>
  <si>
    <t>30-61</t>
  </si>
  <si>
    <t>Flakron Shala</t>
  </si>
  <si>
    <t>2025-96117</t>
  </si>
  <si>
    <t>2025-96111</t>
  </si>
  <si>
    <t>Shqipe Selimi</t>
  </si>
  <si>
    <t>30-62</t>
  </si>
  <si>
    <t>30-60</t>
  </si>
  <si>
    <t>Fahri Fazliu</t>
  </si>
  <si>
    <t>2025-96107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</si>
</sst>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5"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2">
    <fill>
      <patternFill patternType="none"/>
    </fill>
    <fill>
      <patternFill patternType="gray125"/>
    </fill>
  </fills>
  <borders count="33">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5">
    <xf numFmtId="0" fontId="0" fillId="0" borderId="0"/>
    <xf numFmtId="0" fontId="2" fillId="0" borderId="0"/>
    <xf numFmtId="43" fontId="2" fillId="0" borderId="0" applyFont="0" applyFill="0" applyBorder="0" applyAlignment="0" applyProtection="0"/>
    <xf numFmtId="0" fontId="4" fillId="0" borderId="0"/>
    <xf numFmtId="0" fontId="5" fillId="0" borderId="0" applyNumberFormat="0" applyFill="0" applyBorder="0" applyAlignment="0" applyProtection="0"/>
  </cellStyleXfs>
  <cellXfs count="137">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6" fillId="0" borderId="0" xfId="0" applyFont="1" applyFill="1" applyAlignment="1">
      <alignment horizontal="left" vertical="center"/>
    </xf>
    <xf numFmtId="0" fontId="0" fillId="0" borderId="0" xfId="0" applyAlignment="1">
      <alignment vertical="center"/>
    </xf>
    <xf numFmtId="0" fontId="7" fillId="0" borderId="0" xfId="0" applyFont="1" applyFill="1" applyAlignment="1">
      <alignment horizontal="center" vertical="center"/>
    </xf>
    <xf numFmtId="0" fontId="7" fillId="0" borderId="0" xfId="0" applyFont="1" applyFill="1" applyAlignment="1">
      <alignment horizontal="lef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7" fillId="0" borderId="2" xfId="0" applyFont="1" applyFill="1" applyBorder="1" applyAlignment="1">
      <alignment horizontal="right" vertical="center" wrapText="1"/>
    </xf>
    <xf numFmtId="0" fontId="7" fillId="0" borderId="4" xfId="0" applyFont="1" applyFill="1" applyBorder="1" applyAlignment="1">
      <alignment horizontal="center" vertical="center" wrapText="1"/>
    </xf>
    <xf numFmtId="0" fontId="7" fillId="0" borderId="6" xfId="0" applyFont="1" applyFill="1" applyBorder="1" applyAlignment="1">
      <alignment horizontal="center" vertical="center"/>
    </xf>
    <xf numFmtId="0" fontId="7" fillId="0" borderId="2" xfId="0" applyFont="1" applyFill="1" applyBorder="1" applyAlignment="1">
      <alignment horizontal="left" vertical="center"/>
    </xf>
    <xf numFmtId="0" fontId="7" fillId="0" borderId="6" xfId="0" applyFont="1" applyFill="1" applyBorder="1" applyAlignment="1">
      <alignment horizontal="left" vertical="center" wrapText="1"/>
    </xf>
    <xf numFmtId="0" fontId="7" fillId="0" borderId="6" xfId="0" applyFont="1" applyFill="1" applyBorder="1" applyAlignment="1">
      <alignment horizontal="right" vertical="center" wrapText="1"/>
    </xf>
    <xf numFmtId="43" fontId="7" fillId="0" borderId="6" xfId="2" applyFont="1" applyFill="1" applyBorder="1" applyAlignment="1">
      <alignment horizontal="right" vertical="center" wrapText="1"/>
    </xf>
    <xf numFmtId="0" fontId="7" fillId="0" borderId="26"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27" xfId="0" applyFont="1" applyFill="1" applyBorder="1" applyAlignment="1">
      <alignment horizontal="right" vertical="center" wrapText="1"/>
    </xf>
    <xf numFmtId="0" fontId="7" fillId="0" borderId="2" xfId="0" applyFont="1" applyFill="1" applyBorder="1" applyAlignment="1">
      <alignment horizontal="center" vertical="center"/>
    </xf>
    <xf numFmtId="49" fontId="7" fillId="0" borderId="2" xfId="0" applyNumberFormat="1"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0" borderId="5" xfId="0" applyFont="1" applyFill="1" applyBorder="1" applyAlignment="1">
      <alignment horizontal="right" vertical="center" wrapText="1"/>
    </xf>
    <xf numFmtId="43" fontId="7" fillId="0" borderId="2" xfId="2" applyFont="1" applyFill="1" applyBorder="1" applyAlignment="1">
      <alignment horizontal="right" vertical="center" wrapText="1"/>
    </xf>
    <xf numFmtId="14" fontId="7" fillId="0" borderId="2" xfId="0" applyNumberFormat="1" applyFont="1" applyFill="1" applyBorder="1" applyAlignment="1">
      <alignment horizontal="right" vertical="center" wrapText="1"/>
    </xf>
    <xf numFmtId="43" fontId="7" fillId="0" borderId="0" xfId="2" applyFont="1" applyFill="1" applyBorder="1" applyAlignment="1">
      <alignment horizontal="right" vertical="center"/>
    </xf>
    <xf numFmtId="0" fontId="7" fillId="0" borderId="0" xfId="0" applyFont="1" applyFill="1" applyAlignment="1">
      <alignment horizontal="center" vertical="center" wrapText="1"/>
    </xf>
    <xf numFmtId="0" fontId="7" fillId="0" borderId="0" xfId="0" applyFont="1" applyFill="1" applyAlignment="1">
      <alignment vertical="center"/>
    </xf>
    <xf numFmtId="14" fontId="7" fillId="0" borderId="6" xfId="0" applyNumberFormat="1" applyFont="1" applyFill="1" applyBorder="1" applyAlignment="1">
      <alignment horizontal="right" vertical="center" wrapText="1"/>
    </xf>
    <xf numFmtId="0" fontId="7" fillId="0" borderId="18" xfId="0" applyFont="1" applyFill="1" applyBorder="1" applyAlignment="1">
      <alignment horizontal="right" vertical="center" wrapText="1"/>
    </xf>
    <xf numFmtId="0" fontId="7" fillId="0" borderId="2" xfId="0" applyFont="1" applyFill="1" applyBorder="1" applyAlignment="1">
      <alignment horizontal="left" vertical="center" wrapText="1"/>
    </xf>
    <xf numFmtId="0" fontId="7" fillId="0" borderId="0" xfId="0" applyFont="1" applyFill="1" applyBorder="1" applyAlignment="1">
      <alignment vertical="center"/>
    </xf>
    <xf numFmtId="0" fontId="7" fillId="0" borderId="0" xfId="0" applyFont="1" applyFill="1" applyBorder="1" applyAlignment="1">
      <alignment horizontal="left" vertical="center"/>
    </xf>
    <xf numFmtId="0" fontId="7" fillId="0" borderId="15" xfId="0" applyFont="1" applyFill="1" applyBorder="1" applyAlignment="1">
      <alignment horizontal="left" vertical="center"/>
    </xf>
    <xf numFmtId="43" fontId="7" fillId="0" borderId="23" xfId="2" applyFont="1" applyFill="1" applyBorder="1" applyAlignment="1">
      <alignment horizontal="right" vertical="center"/>
    </xf>
    <xf numFmtId="14" fontId="7" fillId="0" borderId="0" xfId="0" applyNumberFormat="1" applyFont="1" applyFill="1" applyAlignment="1">
      <alignment horizontal="right" vertical="center"/>
    </xf>
    <xf numFmtId="0" fontId="7" fillId="0" borderId="0" xfId="0" applyFont="1" applyFill="1" applyBorder="1" applyAlignment="1">
      <alignment horizontal="center" vertical="center"/>
    </xf>
    <xf numFmtId="0" fontId="7" fillId="0" borderId="0" xfId="0" applyFont="1" applyFill="1" applyBorder="1" applyAlignment="1">
      <alignment horizontal="right" vertical="center"/>
    </xf>
    <xf numFmtId="0" fontId="7" fillId="0" borderId="6" xfId="0" applyFont="1" applyFill="1" applyBorder="1" applyAlignment="1">
      <alignment horizontal="left" vertical="center"/>
    </xf>
    <xf numFmtId="0" fontId="7" fillId="0" borderId="6" xfId="0" applyFont="1" applyFill="1" applyBorder="1" applyAlignment="1">
      <alignment horizontal="center" vertical="center" wrapText="1"/>
    </xf>
    <xf numFmtId="43" fontId="7" fillId="0" borderId="20" xfId="2" applyFont="1" applyFill="1" applyBorder="1" applyAlignment="1">
      <alignment horizontal="right" vertical="center"/>
    </xf>
    <xf numFmtId="4" fontId="7" fillId="0" borderId="0" xfId="0" applyNumberFormat="1" applyFont="1" applyFill="1" applyAlignment="1">
      <alignment horizontal="right" vertical="center"/>
    </xf>
    <xf numFmtId="0" fontId="7" fillId="0" borderId="1" xfId="0" applyFont="1" applyFill="1" applyBorder="1" applyAlignment="1">
      <alignment horizontal="center" vertical="center"/>
    </xf>
    <xf numFmtId="0" fontId="7" fillId="0" borderId="5" xfId="0" applyFont="1" applyFill="1" applyBorder="1" applyAlignment="1">
      <alignment horizontal="left" vertical="center"/>
    </xf>
    <xf numFmtId="0" fontId="7" fillId="0" borderId="14" xfId="0" applyFont="1" applyFill="1" applyBorder="1" applyAlignment="1">
      <alignment horizontal="center" vertical="center" wrapText="1"/>
    </xf>
    <xf numFmtId="0" fontId="7" fillId="0" borderId="14" xfId="0" applyFont="1" applyFill="1" applyBorder="1" applyAlignment="1">
      <alignment horizontal="left" vertical="center" wrapText="1"/>
    </xf>
    <xf numFmtId="0" fontId="7" fillId="0" borderId="14" xfId="0" applyFont="1" applyFill="1" applyBorder="1" applyAlignment="1">
      <alignment horizontal="right" vertical="center" wrapText="1"/>
    </xf>
    <xf numFmtId="43" fontId="7" fillId="0" borderId="14" xfId="2" applyFont="1" applyFill="1" applyBorder="1" applyAlignment="1">
      <alignment horizontal="right" vertical="center" wrapText="1"/>
    </xf>
    <xf numFmtId="0" fontId="7" fillId="0" borderId="14" xfId="0" applyFont="1" applyFill="1" applyBorder="1" applyAlignment="1">
      <alignment horizontal="center" vertical="center"/>
    </xf>
    <xf numFmtId="0" fontId="7"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49" fontId="7" fillId="0" borderId="0" xfId="0" applyNumberFormat="1" applyFont="1" applyFill="1" applyBorder="1" applyAlignment="1">
      <alignment horizontal="right" vertical="center" wrapText="1"/>
    </xf>
    <xf numFmtId="0" fontId="7" fillId="0" borderId="0" xfId="0" applyFont="1" applyFill="1" applyBorder="1" applyAlignment="1">
      <alignment horizontal="right" vertical="center" wrapText="1"/>
    </xf>
    <xf numFmtId="0" fontId="7" fillId="0" borderId="3" xfId="0" applyFont="1" applyFill="1" applyBorder="1" applyAlignment="1">
      <alignment horizontal="center" vertical="center" wrapText="1"/>
    </xf>
    <xf numFmtId="49" fontId="7" fillId="0" borderId="0" xfId="0" applyNumberFormat="1" applyFont="1" applyFill="1" applyBorder="1" applyAlignment="1">
      <alignment horizontal="left" vertical="center"/>
    </xf>
    <xf numFmtId="4" fontId="7" fillId="0" borderId="0" xfId="0" applyNumberFormat="1" applyFont="1" applyFill="1" applyBorder="1" applyAlignment="1">
      <alignment horizontal="left" vertical="center"/>
    </xf>
    <xf numFmtId="2" fontId="7" fillId="0" borderId="0" xfId="0" applyNumberFormat="1" applyFont="1" applyFill="1" applyBorder="1" applyAlignment="1">
      <alignment horizontal="right" vertical="center"/>
    </xf>
    <xf numFmtId="43" fontId="8" fillId="0" borderId="0" xfId="2" applyFont="1" applyFill="1" applyBorder="1" applyAlignment="1">
      <alignment horizontal="right" vertical="center"/>
    </xf>
    <xf numFmtId="4" fontId="7" fillId="0" borderId="0" xfId="0" applyNumberFormat="1" applyFont="1" applyFill="1" applyBorder="1" applyAlignment="1">
      <alignment horizontal="right" vertical="center"/>
    </xf>
    <xf numFmtId="4" fontId="7" fillId="0" borderId="0" xfId="0" applyNumberFormat="1" applyFont="1" applyFill="1" applyBorder="1" applyAlignment="1">
      <alignment horizontal="right" vertical="center" wrapText="1"/>
    </xf>
    <xf numFmtId="0" fontId="7" fillId="0" borderId="10" xfId="0" applyFont="1" applyFill="1" applyBorder="1" applyAlignment="1">
      <alignment horizontal="left" vertical="center"/>
    </xf>
    <xf numFmtId="0" fontId="7" fillId="0" borderId="7" xfId="0" applyFont="1" applyFill="1" applyBorder="1" applyAlignment="1">
      <alignment horizontal="center" vertical="center"/>
    </xf>
    <xf numFmtId="0" fontId="7" fillId="0" borderId="7" xfId="0" applyFont="1" applyFill="1" applyBorder="1" applyAlignment="1">
      <alignment horizontal="left" vertical="center"/>
    </xf>
    <xf numFmtId="0" fontId="7" fillId="0" borderId="7" xfId="0" applyFont="1" applyFill="1" applyBorder="1" applyAlignment="1">
      <alignment horizontal="right" vertical="center"/>
    </xf>
    <xf numFmtId="43" fontId="7" fillId="0" borderId="7" xfId="2" applyFont="1" applyFill="1" applyBorder="1" applyAlignment="1">
      <alignment horizontal="right" vertical="center"/>
    </xf>
    <xf numFmtId="0" fontId="7" fillId="0" borderId="8" xfId="0" applyFont="1" applyFill="1" applyBorder="1" applyAlignment="1">
      <alignment horizontal="right" vertical="center"/>
    </xf>
    <xf numFmtId="14" fontId="7" fillId="0" borderId="0" xfId="0" applyNumberFormat="1" applyFont="1" applyFill="1" applyBorder="1" applyAlignment="1">
      <alignment horizontal="right" vertical="center" wrapText="1"/>
    </xf>
    <xf numFmtId="4" fontId="7" fillId="0" borderId="0" xfId="0" applyNumberFormat="1" applyFont="1" applyFill="1" applyBorder="1" applyAlignment="1">
      <alignment horizontal="center" vertical="center"/>
    </xf>
    <xf numFmtId="0" fontId="9" fillId="0" borderId="0" xfId="0" applyFont="1" applyFill="1" applyAlignment="1">
      <alignment horizontal="center" vertical="center"/>
    </xf>
    <xf numFmtId="4" fontId="7" fillId="0" borderId="0" xfId="0" applyNumberFormat="1" applyFont="1" applyFill="1" applyAlignment="1">
      <alignment horizontal="right" vertical="center" wrapText="1"/>
    </xf>
    <xf numFmtId="0" fontId="10" fillId="0" borderId="0" xfId="0" applyFont="1" applyFill="1" applyAlignment="1">
      <alignment horizontal="left" vertical="center"/>
    </xf>
    <xf numFmtId="0" fontId="7" fillId="0" borderId="19" xfId="0" applyFont="1" applyFill="1" applyBorder="1" applyAlignment="1">
      <alignment horizontal="center" vertical="center"/>
    </xf>
    <xf numFmtId="49" fontId="7" fillId="0" borderId="30" xfId="0" applyNumberFormat="1" applyFont="1" applyFill="1" applyBorder="1" applyAlignment="1">
      <alignment horizontal="left" vertical="center"/>
    </xf>
    <xf numFmtId="0" fontId="7" fillId="0" borderId="25" xfId="0" applyFont="1" applyFill="1" applyBorder="1" applyAlignment="1">
      <alignment horizontal="left" vertical="center"/>
    </xf>
    <xf numFmtId="0" fontId="7" fillId="0" borderId="25" xfId="0" applyFont="1" applyFill="1" applyBorder="1" applyAlignment="1">
      <alignment horizontal="right" vertical="center"/>
    </xf>
    <xf numFmtId="43" fontId="7" fillId="0" borderId="21" xfId="2" applyFont="1" applyFill="1" applyBorder="1" applyAlignment="1">
      <alignment horizontal="right" vertical="center"/>
    </xf>
    <xf numFmtId="0" fontId="7" fillId="0" borderId="19" xfId="0" applyFont="1" applyFill="1" applyBorder="1" applyAlignment="1">
      <alignment horizontal="right" vertical="center"/>
    </xf>
    <xf numFmtId="0" fontId="7" fillId="0" borderId="29" xfId="0" applyFont="1" applyFill="1" applyBorder="1" applyAlignment="1">
      <alignment horizontal="center" vertical="center" wrapText="1"/>
    </xf>
    <xf numFmtId="0" fontId="7" fillId="0" borderId="8" xfId="0" applyFont="1" applyFill="1" applyBorder="1" applyAlignment="1">
      <alignment horizontal="left" vertical="center"/>
    </xf>
    <xf numFmtId="0" fontId="7" fillId="0" borderId="31" xfId="0" applyFont="1" applyFill="1" applyBorder="1" applyAlignment="1">
      <alignment horizontal="left" vertical="center" wrapText="1"/>
    </xf>
    <xf numFmtId="0" fontId="7" fillId="0" borderId="19" xfId="0" applyFont="1" applyFill="1" applyBorder="1" applyAlignment="1">
      <alignment horizontal="center" vertical="center" wrapText="1"/>
    </xf>
    <xf numFmtId="49" fontId="7" fillId="0" borderId="30" xfId="0" applyNumberFormat="1" applyFont="1" applyFill="1" applyBorder="1" applyAlignment="1">
      <alignment horizontal="left" vertical="center" indent="21"/>
    </xf>
    <xf numFmtId="0" fontId="7" fillId="0" borderId="32" xfId="0" applyFont="1" applyFill="1" applyBorder="1" applyAlignment="1">
      <alignment horizontal="right" vertical="center"/>
    </xf>
    <xf numFmtId="43" fontId="7" fillId="0" borderId="9" xfId="2" applyFont="1" applyFill="1" applyBorder="1" applyAlignment="1">
      <alignment horizontal="right" vertical="center"/>
    </xf>
    <xf numFmtId="0" fontId="11" fillId="0" borderId="0" xfId="4" applyFont="1" applyBorder="1" applyAlignment="1">
      <alignment vertical="center"/>
    </xf>
    <xf numFmtId="43" fontId="7" fillId="0" borderId="0" xfId="2" applyFont="1" applyFill="1" applyAlignment="1">
      <alignment horizontal="left" vertical="center"/>
    </xf>
    <xf numFmtId="49" fontId="7" fillId="0" borderId="0" xfId="2" applyNumberFormat="1" applyFont="1" applyFill="1" applyAlignment="1">
      <alignment horizontal="left" vertical="center"/>
    </xf>
    <xf numFmtId="43" fontId="7" fillId="0" borderId="0" xfId="2" applyFont="1" applyFill="1" applyAlignment="1">
      <alignment horizontal="left" vertical="center" wrapText="1"/>
    </xf>
    <xf numFmtId="0" fontId="6" fillId="0" borderId="0" xfId="0" applyFont="1" applyFill="1" applyAlignment="1">
      <alignment horizontal="center" vertical="center"/>
    </xf>
    <xf numFmtId="0" fontId="6" fillId="0" borderId="0" xfId="0" applyFont="1" applyFill="1" applyAlignment="1">
      <alignment vertical="center"/>
    </xf>
    <xf numFmtId="0" fontId="12" fillId="0" borderId="0" xfId="0" applyFont="1" applyAlignment="1">
      <alignment vertical="center"/>
    </xf>
    <xf numFmtId="0" fontId="6" fillId="0" borderId="0" xfId="0" applyFont="1" applyFill="1" applyAlignment="1">
      <alignment horizontal="right" vertical="center"/>
    </xf>
    <xf numFmtId="43" fontId="6" fillId="0" borderId="0" xfId="2" applyFont="1" applyFill="1" applyAlignment="1">
      <alignment horizontal="right" vertical="center"/>
    </xf>
    <xf numFmtId="0" fontId="6" fillId="0" borderId="0" xfId="0" applyFont="1" applyFill="1" applyAlignment="1">
      <alignment horizontal="right" vertical="center" wrapText="1"/>
    </xf>
    <xf numFmtId="0" fontId="13" fillId="0" borderId="0" xfId="4" applyFont="1" applyAlignment="1">
      <alignment vertical="center"/>
    </xf>
    <xf numFmtId="0" fontId="7" fillId="0" borderId="5" xfId="0" applyFont="1" applyFill="1" applyBorder="1" applyAlignment="1">
      <alignment horizontal="center" vertical="center" wrapText="1"/>
    </xf>
    <xf numFmtId="0" fontId="14" fillId="0" borderId="0" xfId="0" applyFont="1" applyFill="1" applyAlignment="1">
      <alignment vertical="center"/>
    </xf>
    <xf numFmtId="0" fontId="7" fillId="0" borderId="0" xfId="0" applyFont="1" applyFill="1" applyAlignment="1">
      <alignment horizontal="left" vertical="center"/>
    </xf>
    <xf numFmtId="0" fontId="7" fillId="0" borderId="0" xfId="0" applyFont="1" applyFill="1" applyAlignment="1">
      <alignment horizontal="left" vertical="center"/>
    </xf>
    <xf numFmtId="49" fontId="7" fillId="0" borderId="6" xfId="0" applyNumberFormat="1" applyFont="1" applyFill="1" applyBorder="1" applyAlignment="1">
      <alignment horizontal="left" vertical="center" wrapText="1"/>
    </xf>
    <xf numFmtId="14" fontId="7" fillId="0" borderId="6" xfId="0" applyNumberFormat="1" applyFont="1" applyFill="1" applyBorder="1" applyAlignment="1">
      <alignment horizontal="left" vertical="center" wrapText="1"/>
    </xf>
    <xf numFmtId="49" fontId="7" fillId="0" borderId="2" xfId="0" applyNumberFormat="1" applyFont="1" applyFill="1" applyBorder="1" applyAlignment="1">
      <alignment horizontal="center" vertical="center" wrapText="1"/>
    </xf>
    <xf numFmtId="0" fontId="7" fillId="0" borderId="10" xfId="0" applyFont="1" applyFill="1" applyBorder="1" applyAlignment="1">
      <alignment horizontal="left"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15"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7" fillId="0" borderId="22" xfId="0" applyFont="1" applyFill="1" applyBorder="1" applyAlignment="1">
      <alignment horizontal="center" vertical="center" wrapText="1"/>
    </xf>
    <xf numFmtId="0" fontId="7" fillId="0" borderId="15" xfId="0" applyFont="1" applyFill="1" applyBorder="1" applyAlignment="1">
      <alignment horizontal="center" vertical="center"/>
    </xf>
    <xf numFmtId="0" fontId="7" fillId="0" borderId="25"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16" xfId="0" applyFont="1" applyFill="1" applyBorder="1" applyAlignment="1">
      <alignment horizontal="center" vertical="center"/>
    </xf>
    <xf numFmtId="0" fontId="7" fillId="0" borderId="22" xfId="0" applyFont="1" applyFill="1" applyBorder="1" applyAlignment="1">
      <alignment horizontal="center" vertical="center"/>
    </xf>
    <xf numFmtId="4" fontId="7" fillId="0" borderId="24" xfId="0" applyNumberFormat="1" applyFont="1" applyFill="1" applyBorder="1" applyAlignment="1">
      <alignment horizontal="center" vertical="center"/>
    </xf>
    <xf numFmtId="4" fontId="7" fillId="0" borderId="25" xfId="0" applyNumberFormat="1" applyFont="1" applyFill="1" applyBorder="1" applyAlignment="1">
      <alignment horizontal="center" vertical="center"/>
    </xf>
    <xf numFmtId="4" fontId="7" fillId="0" borderId="9" xfId="0" applyNumberFormat="1" applyFont="1" applyFill="1" applyBorder="1" applyAlignment="1">
      <alignment horizontal="center" vertical="center"/>
    </xf>
    <xf numFmtId="0" fontId="7" fillId="0" borderId="0" xfId="0" applyFont="1" applyFill="1" applyAlignment="1">
      <alignment horizontal="left" vertical="center"/>
    </xf>
    <xf numFmtId="0" fontId="7" fillId="0" borderId="15" xfId="0" applyFont="1" applyFill="1" applyBorder="1" applyAlignment="1">
      <alignment horizontal="left" vertical="center"/>
    </xf>
    <xf numFmtId="0" fontId="7" fillId="0" borderId="28" xfId="0" applyFont="1" applyFill="1" applyBorder="1" applyAlignment="1">
      <alignment horizontal="left" vertical="center"/>
    </xf>
    <xf numFmtId="0" fontId="7" fillId="0" borderId="16" xfId="0" applyFont="1" applyFill="1" applyBorder="1" applyAlignment="1">
      <alignment horizontal="left" vertical="center"/>
    </xf>
    <xf numFmtId="0" fontId="7" fillId="0" borderId="17" xfId="0" applyFont="1" applyFill="1" applyBorder="1" applyAlignment="1">
      <alignment horizontal="left" vertical="center"/>
    </xf>
  </cellXfs>
  <cellStyles count="5">
    <cellStyle name="Comma" xfId="2" builtinId="3"/>
    <cellStyle name="Hyperlink" xfId="4" builtinId="8"/>
    <cellStyle name="Normal" xfId="0" builtinId="0"/>
    <cellStyle name="Normal 2" xfId="1" xr:uid="{00000000-0005-0000-0000-000003000000}"/>
    <cellStyle name="Normal 2 2" xfId="3"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26"/>
  <sheetViews>
    <sheetView tabSelected="1" zoomScale="78" zoomScaleNormal="78" zoomScalePageLayoutView="80" workbookViewId="0">
      <selection activeCell="E22" sqref="E22"/>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32" t="s">
        <v>2</v>
      </c>
      <c r="B1" s="132"/>
      <c r="C1" s="132"/>
      <c r="D1" s="132"/>
      <c r="E1" s="132"/>
      <c r="F1" s="132"/>
      <c r="G1" s="132"/>
      <c r="H1" s="132"/>
      <c r="I1" s="132"/>
      <c r="J1" s="132"/>
      <c r="K1" s="132"/>
    </row>
    <row r="2" spans="1:11" x14ac:dyDescent="0.25">
      <c r="A2" s="132" t="s">
        <v>0</v>
      </c>
      <c r="B2" s="132"/>
      <c r="C2" s="132"/>
      <c r="D2" s="132"/>
      <c r="E2" s="132"/>
      <c r="F2" s="132"/>
      <c r="G2" s="132"/>
      <c r="H2" s="132"/>
      <c r="I2" s="132"/>
      <c r="J2" s="132"/>
      <c r="K2" s="132"/>
    </row>
    <row r="3" spans="1:11" x14ac:dyDescent="0.25">
      <c r="A3" s="132" t="s">
        <v>10</v>
      </c>
      <c r="B3" s="132"/>
      <c r="C3" s="132"/>
      <c r="D3" s="132"/>
      <c r="E3" s="132"/>
      <c r="F3" s="132"/>
      <c r="G3" s="132"/>
      <c r="H3" s="132"/>
      <c r="I3" s="132"/>
      <c r="J3" s="132"/>
      <c r="K3" s="132"/>
    </row>
    <row r="4" spans="1:11" x14ac:dyDescent="0.25">
      <c r="A4" s="132"/>
      <c r="B4" s="132"/>
      <c r="C4" s="132"/>
      <c r="D4" s="132"/>
      <c r="E4" s="132"/>
      <c r="F4" s="132"/>
      <c r="G4" s="132"/>
      <c r="H4" s="132"/>
      <c r="I4" s="132"/>
      <c r="J4" s="132"/>
      <c r="K4" s="132"/>
    </row>
    <row r="5" spans="1:11" s="112" customFormat="1" ht="15.75" x14ac:dyDescent="0.25">
      <c r="A5" s="20"/>
      <c r="B5" s="20"/>
      <c r="C5" s="21"/>
      <c r="D5" s="20"/>
      <c r="E5" s="21"/>
      <c r="F5" s="21"/>
      <c r="G5" s="22"/>
      <c r="H5" s="23"/>
      <c r="I5" s="23"/>
      <c r="J5" s="22"/>
      <c r="K5" s="24"/>
    </row>
    <row r="6" spans="1:11" s="112" customFormat="1" ht="15.75" x14ac:dyDescent="0.25">
      <c r="A6" s="132" t="s">
        <v>45</v>
      </c>
      <c r="B6" s="132"/>
      <c r="C6" s="132"/>
      <c r="D6" s="132"/>
      <c r="E6" s="132"/>
      <c r="F6" s="132"/>
      <c r="G6" s="132"/>
      <c r="H6" s="132"/>
      <c r="I6" s="132"/>
      <c r="J6" s="132"/>
      <c r="K6" s="132"/>
    </row>
    <row r="7" spans="1:11" s="112" customFormat="1" ht="15.75" x14ac:dyDescent="0.25">
      <c r="A7" s="20"/>
      <c r="B7" s="21"/>
      <c r="C7" s="21"/>
      <c r="D7" s="20"/>
      <c r="E7" s="21"/>
      <c r="F7" s="21"/>
      <c r="G7" s="22"/>
      <c r="H7" s="23"/>
      <c r="I7" s="23"/>
      <c r="J7" s="22"/>
      <c r="K7" s="24"/>
    </row>
    <row r="8" spans="1:11" s="112" customFormat="1" ht="21" customHeight="1" x14ac:dyDescent="0.25">
      <c r="A8" s="20"/>
      <c r="B8" s="20"/>
      <c r="C8" s="21"/>
      <c r="D8" s="20"/>
      <c r="E8" s="21"/>
      <c r="F8" s="21"/>
      <c r="G8" s="22"/>
      <c r="H8" s="41"/>
      <c r="I8" s="41"/>
      <c r="J8" s="22"/>
      <c r="K8" s="24"/>
    </row>
    <row r="9" spans="1:11" s="112" customFormat="1" ht="21" customHeight="1" thickBot="1" x14ac:dyDescent="0.3">
      <c r="A9" s="20"/>
      <c r="B9" s="42"/>
      <c r="C9" s="21"/>
      <c r="D9" s="20"/>
      <c r="E9" s="21"/>
      <c r="F9" s="21"/>
      <c r="G9" s="22"/>
      <c r="H9" s="23"/>
      <c r="I9" s="23"/>
      <c r="J9" s="22"/>
      <c r="K9" s="24"/>
    </row>
    <row r="10" spans="1:11" s="112" customFormat="1" ht="33.75" customHeight="1" thickBot="1" x14ac:dyDescent="0.3">
      <c r="A10" s="20"/>
      <c r="B10" s="43"/>
      <c r="C10" s="133" t="s">
        <v>29</v>
      </c>
      <c r="D10" s="134"/>
      <c r="E10" s="135"/>
      <c r="F10" s="135"/>
      <c r="G10" s="135"/>
      <c r="H10" s="135"/>
      <c r="I10" s="135"/>
      <c r="J10" s="136"/>
      <c r="K10" s="24"/>
    </row>
    <row r="11" spans="1:11" s="112" customFormat="1" ht="38.25" customHeight="1" x14ac:dyDescent="0.25">
      <c r="A11" s="26" t="s">
        <v>1</v>
      </c>
      <c r="B11" s="27" t="s">
        <v>3</v>
      </c>
      <c r="C11" s="28" t="s">
        <v>3</v>
      </c>
      <c r="D11" s="33" t="s">
        <v>4</v>
      </c>
      <c r="E11" s="29" t="s">
        <v>5</v>
      </c>
      <c r="F11" s="29" t="s">
        <v>9</v>
      </c>
      <c r="G11" s="30" t="s">
        <v>6</v>
      </c>
      <c r="H11" s="31" t="s">
        <v>7</v>
      </c>
      <c r="I11" s="31" t="s">
        <v>17</v>
      </c>
      <c r="J11" s="44" t="s">
        <v>8</v>
      </c>
      <c r="K11" s="45" t="s">
        <v>32</v>
      </c>
    </row>
    <row r="12" spans="1:11" s="112" customFormat="1" ht="15.75" x14ac:dyDescent="0.25">
      <c r="A12" s="32">
        <v>1</v>
      </c>
      <c r="B12" s="27"/>
      <c r="C12" s="28" t="s">
        <v>118</v>
      </c>
      <c r="D12" s="33">
        <v>13820</v>
      </c>
      <c r="E12" s="29" t="s">
        <v>119</v>
      </c>
      <c r="F12" s="29" t="s">
        <v>120</v>
      </c>
      <c r="G12" s="30" t="s">
        <v>116</v>
      </c>
      <c r="H12" s="31">
        <v>64.25</v>
      </c>
      <c r="I12" s="31">
        <v>64.25</v>
      </c>
      <c r="J12" s="44">
        <v>45692</v>
      </c>
      <c r="K12" s="34" t="s">
        <v>121</v>
      </c>
    </row>
    <row r="13" spans="1:11" s="112" customFormat="1" ht="16.5" thickBot="1" x14ac:dyDescent="0.3">
      <c r="A13" s="32">
        <v>2</v>
      </c>
      <c r="B13" s="27"/>
      <c r="C13" s="28" t="s">
        <v>175</v>
      </c>
      <c r="D13" s="33">
        <v>13950</v>
      </c>
      <c r="E13" s="29" t="s">
        <v>176</v>
      </c>
      <c r="F13" s="29" t="s">
        <v>57</v>
      </c>
      <c r="G13" s="44">
        <v>45751</v>
      </c>
      <c r="H13" s="31">
        <v>30</v>
      </c>
      <c r="I13" s="31">
        <v>30</v>
      </c>
      <c r="J13" s="44">
        <v>45751</v>
      </c>
      <c r="K13" s="34" t="s">
        <v>177</v>
      </c>
    </row>
    <row r="14" spans="1:11" s="112" customFormat="1" ht="36" customHeight="1" thickBot="1" x14ac:dyDescent="0.3">
      <c r="A14" s="20"/>
      <c r="B14" s="47"/>
      <c r="C14" s="48"/>
      <c r="D14" s="20"/>
      <c r="E14" s="21"/>
      <c r="F14" s="49"/>
      <c r="G14" s="125" t="s">
        <v>40</v>
      </c>
      <c r="H14" s="126"/>
      <c r="I14" s="50">
        <f>SUM(I12:I13)</f>
        <v>94.25</v>
      </c>
      <c r="J14" s="51"/>
      <c r="K14" s="24"/>
    </row>
    <row r="15" spans="1:11" s="112" customFormat="1" ht="15.75" x14ac:dyDescent="0.25">
      <c r="A15" s="20"/>
      <c r="B15" s="47"/>
      <c r="C15" s="48"/>
      <c r="D15" s="20"/>
      <c r="E15" s="21"/>
      <c r="F15" s="48"/>
      <c r="G15" s="52"/>
      <c r="H15" s="52"/>
      <c r="I15" s="41"/>
      <c r="J15" s="51"/>
      <c r="K15" s="24"/>
    </row>
    <row r="16" spans="1:11" s="112" customFormat="1" ht="15.75" x14ac:dyDescent="0.25">
      <c r="A16" s="20"/>
      <c r="B16" s="47"/>
      <c r="C16" s="48"/>
      <c r="D16" s="20"/>
      <c r="E16" s="114"/>
      <c r="F16" s="48"/>
      <c r="G16" s="52"/>
      <c r="H16" s="52"/>
      <c r="I16" s="41"/>
      <c r="J16" s="51"/>
      <c r="K16" s="24"/>
    </row>
    <row r="17" spans="1:11" s="112" customFormat="1" ht="16.5" thickBot="1" x14ac:dyDescent="0.3">
      <c r="A17" s="20"/>
      <c r="B17" s="47"/>
      <c r="C17" s="48"/>
      <c r="D17" s="20"/>
      <c r="E17" s="114"/>
      <c r="F17" s="48"/>
      <c r="G17" s="53"/>
      <c r="H17" s="41"/>
      <c r="I17" s="41"/>
      <c r="J17" s="22"/>
      <c r="K17" s="24"/>
    </row>
    <row r="18" spans="1:11" s="112" customFormat="1" ht="36" customHeight="1" thickBot="1" x14ac:dyDescent="0.3">
      <c r="A18" s="20"/>
      <c r="B18" s="43"/>
      <c r="C18" s="133" t="s">
        <v>141</v>
      </c>
      <c r="D18" s="135"/>
      <c r="E18" s="135"/>
      <c r="F18" s="135"/>
      <c r="G18" s="135"/>
      <c r="H18" s="135"/>
      <c r="I18" s="135"/>
      <c r="J18" s="136"/>
      <c r="K18" s="24"/>
    </row>
    <row r="19" spans="1:11" s="112" customFormat="1" ht="15.75" x14ac:dyDescent="0.25">
      <c r="A19" s="33" t="s">
        <v>1</v>
      </c>
      <c r="B19" s="35" t="s">
        <v>3</v>
      </c>
      <c r="C19" s="54" t="s">
        <v>143</v>
      </c>
      <c r="D19" s="55" t="s">
        <v>4</v>
      </c>
      <c r="E19" s="29" t="s">
        <v>5</v>
      </c>
      <c r="F19" s="29" t="s">
        <v>9</v>
      </c>
      <c r="G19" s="30" t="s">
        <v>6</v>
      </c>
      <c r="H19" s="31" t="s">
        <v>7</v>
      </c>
      <c r="I19" s="31" t="s">
        <v>17</v>
      </c>
      <c r="J19" s="30" t="s">
        <v>8</v>
      </c>
      <c r="K19" s="25" t="s">
        <v>32</v>
      </c>
    </row>
    <row r="20" spans="1:11" s="112" customFormat="1" ht="16.5" thickBot="1" x14ac:dyDescent="0.3">
      <c r="A20" s="32">
        <v>1</v>
      </c>
      <c r="B20" s="27"/>
      <c r="C20" s="28" t="s">
        <v>144</v>
      </c>
      <c r="D20" s="33">
        <v>20200</v>
      </c>
      <c r="E20" s="29" t="s">
        <v>145</v>
      </c>
      <c r="F20" s="29" t="s">
        <v>147</v>
      </c>
      <c r="G20" s="30" t="s">
        <v>146</v>
      </c>
      <c r="H20" s="31">
        <v>36000</v>
      </c>
      <c r="I20" s="31">
        <v>36000</v>
      </c>
      <c r="J20" s="44">
        <v>45692</v>
      </c>
      <c r="K20" s="34" t="s">
        <v>148</v>
      </c>
    </row>
    <row r="21" spans="1:11" s="112" customFormat="1" ht="37.5" customHeight="1" thickBot="1" x14ac:dyDescent="0.3">
      <c r="A21" s="20"/>
      <c r="B21" s="43"/>
      <c r="C21" s="114"/>
      <c r="D21" s="20"/>
      <c r="E21" s="114"/>
      <c r="F21" s="121" t="s">
        <v>142</v>
      </c>
      <c r="G21" s="122"/>
      <c r="H21" s="123"/>
      <c r="I21" s="56">
        <f>SUM(I20:I20)</f>
        <v>36000</v>
      </c>
      <c r="J21" s="57"/>
      <c r="K21" s="22"/>
    </row>
    <row r="22" spans="1:11" s="112" customFormat="1" ht="15.75" x14ac:dyDescent="0.25">
      <c r="A22" s="20"/>
      <c r="B22" s="47"/>
      <c r="C22" s="48"/>
      <c r="D22" s="20"/>
      <c r="E22" s="114"/>
      <c r="F22" s="48"/>
      <c r="G22" s="52"/>
      <c r="H22" s="52"/>
      <c r="I22" s="41"/>
      <c r="J22" s="51"/>
      <c r="K22" s="24"/>
    </row>
    <row r="23" spans="1:11" s="112" customFormat="1" ht="15.75" x14ac:dyDescent="0.25">
      <c r="A23" s="20"/>
      <c r="B23" s="47"/>
      <c r="C23" s="48"/>
      <c r="D23" s="20"/>
      <c r="E23" s="114"/>
      <c r="F23" s="48"/>
      <c r="G23" s="52"/>
      <c r="H23" s="52"/>
      <c r="I23" s="41"/>
      <c r="J23" s="51"/>
      <c r="K23" s="24"/>
    </row>
    <row r="24" spans="1:11" s="112" customFormat="1" ht="16.5" thickBot="1" x14ac:dyDescent="0.3">
      <c r="A24" s="20"/>
      <c r="B24" s="47"/>
      <c r="C24" s="48"/>
      <c r="D24" s="20"/>
      <c r="E24" s="21"/>
      <c r="F24" s="48"/>
      <c r="G24" s="53"/>
      <c r="H24" s="41"/>
      <c r="I24" s="41"/>
      <c r="J24" s="22"/>
      <c r="K24" s="24"/>
    </row>
    <row r="25" spans="1:11" s="112" customFormat="1" ht="31.5" customHeight="1" thickBot="1" x14ac:dyDescent="0.3">
      <c r="A25" s="20"/>
      <c r="B25" s="43"/>
      <c r="C25" s="133" t="s">
        <v>25</v>
      </c>
      <c r="D25" s="135"/>
      <c r="E25" s="135"/>
      <c r="F25" s="135"/>
      <c r="G25" s="135"/>
      <c r="H25" s="135"/>
      <c r="I25" s="135"/>
      <c r="J25" s="136"/>
      <c r="K25" s="24"/>
    </row>
    <row r="26" spans="1:11" s="112" customFormat="1" ht="30.75" customHeight="1" x14ac:dyDescent="0.25">
      <c r="A26" s="33" t="s">
        <v>1</v>
      </c>
      <c r="B26" s="35" t="s">
        <v>3</v>
      </c>
      <c r="C26" s="54" t="s">
        <v>3</v>
      </c>
      <c r="D26" s="55" t="s">
        <v>4</v>
      </c>
      <c r="E26" s="29" t="s">
        <v>5</v>
      </c>
      <c r="F26" s="29" t="s">
        <v>9</v>
      </c>
      <c r="G26" s="30" t="s">
        <v>6</v>
      </c>
      <c r="H26" s="31" t="s">
        <v>7</v>
      </c>
      <c r="I26" s="31" t="s">
        <v>17</v>
      </c>
      <c r="J26" s="30" t="s">
        <v>8</v>
      </c>
      <c r="K26" s="25" t="s">
        <v>32</v>
      </c>
    </row>
    <row r="27" spans="1:11" s="112" customFormat="1" ht="15.75" x14ac:dyDescent="0.25">
      <c r="A27" s="32">
        <v>1</v>
      </c>
      <c r="B27" s="27"/>
      <c r="C27" s="28" t="s">
        <v>55</v>
      </c>
      <c r="D27" s="33">
        <v>13780</v>
      </c>
      <c r="E27" s="29" t="s">
        <v>157</v>
      </c>
      <c r="F27" s="29" t="s">
        <v>53</v>
      </c>
      <c r="G27" s="30" t="s">
        <v>52</v>
      </c>
      <c r="H27" s="31">
        <v>61.88</v>
      </c>
      <c r="I27" s="31">
        <v>61.88</v>
      </c>
      <c r="J27" s="44">
        <v>45720</v>
      </c>
      <c r="K27" s="34" t="s">
        <v>158</v>
      </c>
    </row>
    <row r="28" spans="1:11" s="112" customFormat="1" ht="16.5" thickBot="1" x14ac:dyDescent="0.3">
      <c r="A28" s="32">
        <v>2</v>
      </c>
      <c r="B28" s="27"/>
      <c r="C28" s="28" t="s">
        <v>160</v>
      </c>
      <c r="D28" s="33">
        <v>13320</v>
      </c>
      <c r="E28" s="29" t="s">
        <v>161</v>
      </c>
      <c r="F28" s="29" t="s">
        <v>162</v>
      </c>
      <c r="G28" s="30" t="s">
        <v>163</v>
      </c>
      <c r="H28" s="31">
        <v>83.99</v>
      </c>
      <c r="I28" s="31">
        <v>83.99</v>
      </c>
      <c r="J28" s="44">
        <v>45719</v>
      </c>
      <c r="K28" s="34" t="s">
        <v>159</v>
      </c>
    </row>
    <row r="29" spans="1:11" s="112" customFormat="1" ht="36" customHeight="1" thickBot="1" x14ac:dyDescent="0.3">
      <c r="A29" s="20"/>
      <c r="B29" s="43"/>
      <c r="C29" s="113"/>
      <c r="D29" s="20"/>
      <c r="E29" s="113"/>
      <c r="F29" s="121" t="s">
        <v>26</v>
      </c>
      <c r="G29" s="122"/>
      <c r="H29" s="123"/>
      <c r="I29" s="56">
        <f>SUM(I27:I28)</f>
        <v>145.87</v>
      </c>
      <c r="J29" s="57"/>
      <c r="K29" s="22"/>
    </row>
    <row r="30" spans="1:11" s="112" customFormat="1" ht="15.75" x14ac:dyDescent="0.25">
      <c r="A30" s="20"/>
      <c r="B30" s="43"/>
      <c r="C30" s="21"/>
      <c r="D30" s="20"/>
      <c r="E30" s="21"/>
      <c r="F30" s="48"/>
      <c r="G30" s="53"/>
      <c r="H30" s="41"/>
      <c r="I30" s="41"/>
      <c r="J30" s="57"/>
      <c r="K30" s="22"/>
    </row>
    <row r="31" spans="1:11" s="112" customFormat="1" ht="15.75" x14ac:dyDescent="0.25">
      <c r="A31" s="20"/>
      <c r="B31" s="43"/>
      <c r="C31" s="21"/>
      <c r="D31" s="20"/>
      <c r="E31" s="21"/>
      <c r="F31" s="21"/>
      <c r="G31" s="22"/>
      <c r="H31" s="23"/>
      <c r="I31" s="23"/>
      <c r="J31" s="57"/>
      <c r="K31" s="24"/>
    </row>
    <row r="32" spans="1:11" s="112" customFormat="1" ht="32.25" customHeight="1" thickBot="1" x14ac:dyDescent="0.3">
      <c r="A32" s="20"/>
      <c r="B32" s="43"/>
      <c r="C32" s="118" t="s">
        <v>23</v>
      </c>
      <c r="D32" s="119"/>
      <c r="E32" s="119"/>
      <c r="F32" s="119"/>
      <c r="G32" s="119"/>
      <c r="H32" s="119"/>
      <c r="I32" s="119"/>
      <c r="J32" s="120"/>
      <c r="K32" s="24"/>
    </row>
    <row r="33" spans="1:11" s="112" customFormat="1" ht="30.75" customHeight="1" x14ac:dyDescent="0.25">
      <c r="A33" s="33" t="s">
        <v>1</v>
      </c>
      <c r="B33" s="58" t="s">
        <v>3</v>
      </c>
      <c r="C33" s="59" t="s">
        <v>3</v>
      </c>
      <c r="D33" s="60" t="s">
        <v>4</v>
      </c>
      <c r="E33" s="61" t="s">
        <v>5</v>
      </c>
      <c r="F33" s="61" t="s">
        <v>9</v>
      </c>
      <c r="G33" s="62" t="s">
        <v>6</v>
      </c>
      <c r="H33" s="63" t="s">
        <v>7</v>
      </c>
      <c r="I33" s="63" t="s">
        <v>17</v>
      </c>
      <c r="J33" s="62" t="s">
        <v>8</v>
      </c>
      <c r="K33" s="38" t="s">
        <v>32</v>
      </c>
    </row>
    <row r="34" spans="1:11" s="112" customFormat="1" ht="15.75" x14ac:dyDescent="0.25">
      <c r="A34" s="32">
        <v>1</v>
      </c>
      <c r="B34" s="27"/>
      <c r="C34" s="28" t="s">
        <v>113</v>
      </c>
      <c r="D34" s="33">
        <v>13142</v>
      </c>
      <c r="E34" s="29" t="s">
        <v>114</v>
      </c>
      <c r="F34" s="29" t="s">
        <v>115</v>
      </c>
      <c r="G34" s="30" t="s">
        <v>116</v>
      </c>
      <c r="H34" s="31">
        <v>1986</v>
      </c>
      <c r="I34" s="31">
        <v>1986</v>
      </c>
      <c r="J34" s="44">
        <v>45692</v>
      </c>
      <c r="K34" s="34" t="s">
        <v>117</v>
      </c>
    </row>
    <row r="35" spans="1:11" s="112" customFormat="1" ht="16.5" thickBot="1" x14ac:dyDescent="0.3">
      <c r="A35" s="32">
        <v>2</v>
      </c>
      <c r="B35" s="27"/>
      <c r="C35" s="28" t="s">
        <v>122</v>
      </c>
      <c r="D35" s="33">
        <v>13420</v>
      </c>
      <c r="E35" s="29" t="s">
        <v>123</v>
      </c>
      <c r="F35" s="29" t="s">
        <v>124</v>
      </c>
      <c r="G35" s="30" t="s">
        <v>123</v>
      </c>
      <c r="H35" s="31">
        <v>74928.11</v>
      </c>
      <c r="I35" s="31">
        <v>74928.11</v>
      </c>
      <c r="J35" s="44">
        <v>45692</v>
      </c>
      <c r="K35" s="34" t="s">
        <v>125</v>
      </c>
    </row>
    <row r="36" spans="1:11" s="112" customFormat="1" ht="36.75" customHeight="1" thickBot="1" x14ac:dyDescent="0.3">
      <c r="A36" s="65"/>
      <c r="B36" s="52"/>
      <c r="C36" s="48"/>
      <c r="D36" s="65"/>
      <c r="E36" s="66"/>
      <c r="F36" s="121" t="s">
        <v>41</v>
      </c>
      <c r="G36" s="122"/>
      <c r="H36" s="123"/>
      <c r="I36" s="56">
        <f>SUM(I34:I35)</f>
        <v>76914.11</v>
      </c>
      <c r="J36" s="67"/>
      <c r="K36" s="68"/>
    </row>
    <row r="37" spans="1:11" s="112" customFormat="1" ht="15.75" x14ac:dyDescent="0.25">
      <c r="A37" s="20"/>
      <c r="B37" s="43"/>
      <c r="C37" s="21"/>
      <c r="D37" s="20"/>
      <c r="E37" s="21"/>
      <c r="F37" s="48"/>
      <c r="G37" s="22"/>
      <c r="H37" s="41"/>
      <c r="I37" s="41"/>
      <c r="J37" s="57"/>
      <c r="K37" s="24"/>
    </row>
    <row r="38" spans="1:11" s="112" customFormat="1" ht="15.75" x14ac:dyDescent="0.25">
      <c r="A38" s="20"/>
      <c r="B38" s="43"/>
      <c r="C38" s="21"/>
      <c r="D38" s="20"/>
      <c r="E38" s="21"/>
      <c r="F38" s="48"/>
      <c r="G38" s="22"/>
      <c r="H38" s="41"/>
      <c r="I38" s="41"/>
      <c r="J38" s="57"/>
      <c r="K38" s="24"/>
    </row>
    <row r="39" spans="1:11" s="112" customFormat="1" ht="15.75" x14ac:dyDescent="0.25">
      <c r="A39" s="20"/>
      <c r="B39" s="43"/>
      <c r="C39" s="21"/>
      <c r="D39" s="20"/>
      <c r="E39" s="21"/>
      <c r="F39" s="21"/>
      <c r="G39" s="22"/>
      <c r="H39" s="41"/>
      <c r="I39" s="41"/>
      <c r="J39" s="57"/>
      <c r="K39" s="24"/>
    </row>
    <row r="40" spans="1:11" s="112" customFormat="1" ht="34.5" customHeight="1" thickBot="1" x14ac:dyDescent="0.3">
      <c r="A40" s="20"/>
      <c r="B40" s="43"/>
      <c r="C40" s="118" t="s">
        <v>27</v>
      </c>
      <c r="D40" s="119"/>
      <c r="E40" s="119"/>
      <c r="F40" s="119"/>
      <c r="G40" s="119"/>
      <c r="H40" s="119"/>
      <c r="I40" s="119"/>
      <c r="J40" s="120"/>
      <c r="K40" s="24"/>
    </row>
    <row r="41" spans="1:11" s="112" customFormat="1" ht="32.25" customHeight="1" x14ac:dyDescent="0.25">
      <c r="A41" s="69" t="s">
        <v>1</v>
      </c>
      <c r="B41" s="58" t="s">
        <v>3</v>
      </c>
      <c r="C41" s="28" t="s">
        <v>3</v>
      </c>
      <c r="D41" s="60" t="s">
        <v>4</v>
      </c>
      <c r="E41" s="61" t="s">
        <v>5</v>
      </c>
      <c r="F41" s="61" t="s">
        <v>9</v>
      </c>
      <c r="G41" s="62" t="s">
        <v>6</v>
      </c>
      <c r="H41" s="63" t="s">
        <v>7</v>
      </c>
      <c r="I41" s="63" t="s">
        <v>17</v>
      </c>
      <c r="J41" s="62" t="s">
        <v>8</v>
      </c>
      <c r="K41" s="38" t="s">
        <v>32</v>
      </c>
    </row>
    <row r="42" spans="1:11" s="112" customFormat="1" ht="15.75" x14ac:dyDescent="0.25">
      <c r="A42" s="32">
        <v>1</v>
      </c>
      <c r="B42" s="27"/>
      <c r="C42" s="28" t="s">
        <v>126</v>
      </c>
      <c r="D42" s="33">
        <v>14010</v>
      </c>
      <c r="E42" s="29" t="s">
        <v>127</v>
      </c>
      <c r="F42" s="29" t="s">
        <v>79</v>
      </c>
      <c r="G42" s="30" t="s">
        <v>52</v>
      </c>
      <c r="H42" s="31">
        <v>520</v>
      </c>
      <c r="I42" s="31">
        <v>52.01</v>
      </c>
      <c r="J42" s="44">
        <v>45720</v>
      </c>
      <c r="K42" s="34" t="s">
        <v>128</v>
      </c>
    </row>
    <row r="43" spans="1:11" s="112" customFormat="1" ht="15.75" x14ac:dyDescent="0.25">
      <c r="A43" s="32">
        <v>2</v>
      </c>
      <c r="B43" s="27"/>
      <c r="C43" s="28" t="s">
        <v>132</v>
      </c>
      <c r="D43" s="33">
        <v>13330</v>
      </c>
      <c r="E43" s="115" t="s">
        <v>131</v>
      </c>
      <c r="F43" s="29" t="s">
        <v>130</v>
      </c>
      <c r="G43" s="44">
        <v>45841</v>
      </c>
      <c r="H43" s="31">
        <v>408.6</v>
      </c>
      <c r="I43" s="31">
        <v>408.6</v>
      </c>
      <c r="J43" s="44">
        <v>45720</v>
      </c>
      <c r="K43" s="34" t="s">
        <v>129</v>
      </c>
    </row>
    <row r="44" spans="1:11" s="112" customFormat="1" ht="16.5" thickBot="1" x14ac:dyDescent="0.3">
      <c r="A44" s="32">
        <v>3</v>
      </c>
      <c r="B44" s="27"/>
      <c r="C44" s="28" t="s">
        <v>132</v>
      </c>
      <c r="D44" s="33">
        <v>13330</v>
      </c>
      <c r="E44" s="115" t="s">
        <v>133</v>
      </c>
      <c r="F44" s="29" t="s">
        <v>130</v>
      </c>
      <c r="G44" s="30" t="s">
        <v>52</v>
      </c>
      <c r="H44" s="31">
        <v>397.7</v>
      </c>
      <c r="I44" s="31">
        <v>397.7</v>
      </c>
      <c r="J44" s="44">
        <v>45720</v>
      </c>
      <c r="K44" s="34" t="s">
        <v>134</v>
      </c>
    </row>
    <row r="45" spans="1:11" s="112" customFormat="1" ht="36" customHeight="1" thickBot="1" x14ac:dyDescent="0.3">
      <c r="A45" s="20"/>
      <c r="B45" s="43"/>
      <c r="C45" s="21"/>
      <c r="D45" s="20"/>
      <c r="E45" s="21"/>
      <c r="F45" s="124" t="s">
        <v>28</v>
      </c>
      <c r="G45" s="127"/>
      <c r="H45" s="128"/>
      <c r="I45" s="56" t="e">
        <f>SUM(#REF!)</f>
        <v>#REF!</v>
      </c>
      <c r="J45" s="57"/>
      <c r="K45" s="24"/>
    </row>
    <row r="46" spans="1:11" s="112" customFormat="1" ht="15.75" x14ac:dyDescent="0.25">
      <c r="A46" s="20"/>
      <c r="B46" s="43"/>
      <c r="C46" s="21"/>
      <c r="D46" s="20"/>
      <c r="E46" s="21"/>
      <c r="F46" s="21"/>
      <c r="G46" s="22"/>
      <c r="H46" s="23"/>
      <c r="I46" s="23"/>
      <c r="J46" s="57"/>
      <c r="K46" s="24"/>
    </row>
    <row r="47" spans="1:11" s="112" customFormat="1" ht="15.75" x14ac:dyDescent="0.25">
      <c r="A47" s="52"/>
      <c r="B47" s="47"/>
      <c r="C47" s="48"/>
      <c r="D47" s="52"/>
      <c r="E47" s="70"/>
      <c r="F47" s="71"/>
      <c r="G47" s="72"/>
      <c r="H47" s="41"/>
      <c r="I47" s="73"/>
      <c r="J47" s="74"/>
      <c r="K47" s="75"/>
    </row>
    <row r="48" spans="1:11" s="112" customFormat="1" ht="33" customHeight="1" thickBot="1" x14ac:dyDescent="0.3">
      <c r="A48" s="20"/>
      <c r="B48" s="43"/>
      <c r="C48" s="76" t="s">
        <v>20</v>
      </c>
      <c r="D48" s="77"/>
      <c r="E48" s="78"/>
      <c r="F48" s="78"/>
      <c r="G48" s="79"/>
      <c r="H48" s="80"/>
      <c r="I48" s="80"/>
      <c r="J48" s="81"/>
      <c r="K48" s="24"/>
    </row>
    <row r="49" spans="1:11" s="112" customFormat="1" ht="33.75" customHeight="1" x14ac:dyDescent="0.25">
      <c r="A49" s="69" t="s">
        <v>1</v>
      </c>
      <c r="B49" s="58" t="s">
        <v>3</v>
      </c>
      <c r="C49" s="54" t="s">
        <v>3</v>
      </c>
      <c r="D49" s="60" t="s">
        <v>4</v>
      </c>
      <c r="E49" s="61" t="s">
        <v>5</v>
      </c>
      <c r="F49" s="61" t="s">
        <v>9</v>
      </c>
      <c r="G49" s="30" t="s">
        <v>6</v>
      </c>
      <c r="H49" s="31" t="s">
        <v>7</v>
      </c>
      <c r="I49" s="31" t="s">
        <v>17</v>
      </c>
      <c r="J49" s="62" t="s">
        <v>8</v>
      </c>
      <c r="K49" s="38" t="s">
        <v>32</v>
      </c>
    </row>
    <row r="50" spans="1:11" s="112" customFormat="1" ht="15.75" x14ac:dyDescent="0.25">
      <c r="A50" s="32">
        <v>1</v>
      </c>
      <c r="B50" s="27"/>
      <c r="C50" s="28" t="s">
        <v>149</v>
      </c>
      <c r="D50" s="33">
        <v>13131</v>
      </c>
      <c r="E50" s="29" t="s">
        <v>150</v>
      </c>
      <c r="F50" s="29" t="s">
        <v>151</v>
      </c>
      <c r="G50" s="44">
        <v>45661</v>
      </c>
      <c r="H50" s="31">
        <v>32</v>
      </c>
      <c r="I50" s="31">
        <v>32</v>
      </c>
      <c r="J50" s="44">
        <v>45720</v>
      </c>
      <c r="K50" s="34" t="s">
        <v>152</v>
      </c>
    </row>
    <row r="51" spans="1:11" s="112" customFormat="1" ht="16.5" thickBot="1" x14ac:dyDescent="0.3">
      <c r="A51" s="32">
        <v>2</v>
      </c>
      <c r="B51" s="27"/>
      <c r="C51" s="28" t="s">
        <v>156</v>
      </c>
      <c r="D51" s="33">
        <v>14310</v>
      </c>
      <c r="E51" s="29" t="s">
        <v>155</v>
      </c>
      <c r="F51" s="29" t="s">
        <v>154</v>
      </c>
      <c r="G51" s="30" t="s">
        <v>52</v>
      </c>
      <c r="H51" s="31">
        <v>46.8</v>
      </c>
      <c r="I51" s="31">
        <v>46.8</v>
      </c>
      <c r="J51" s="44">
        <v>45692</v>
      </c>
      <c r="K51" s="34" t="s">
        <v>153</v>
      </c>
    </row>
    <row r="52" spans="1:11" s="112" customFormat="1" ht="29.25" customHeight="1" thickBot="1" x14ac:dyDescent="0.3">
      <c r="A52" s="20"/>
      <c r="B52" s="43"/>
      <c r="C52" s="21"/>
      <c r="D52" s="20"/>
      <c r="E52" s="21"/>
      <c r="F52" s="124" t="s">
        <v>44</v>
      </c>
      <c r="G52" s="127"/>
      <c r="H52" s="128"/>
      <c r="I52" s="56">
        <f>SUM(I50:I51)</f>
        <v>78.8</v>
      </c>
      <c r="J52" s="22"/>
      <c r="K52" s="24"/>
    </row>
    <row r="53" spans="1:11" s="112" customFormat="1" ht="15.75" x14ac:dyDescent="0.25">
      <c r="A53" s="20"/>
      <c r="B53" s="43"/>
      <c r="C53" s="21"/>
      <c r="D53" s="20"/>
      <c r="E53" s="21"/>
      <c r="F53" s="21"/>
      <c r="G53" s="52"/>
      <c r="H53" s="52"/>
      <c r="I53" s="41"/>
      <c r="J53" s="22"/>
      <c r="K53" s="24"/>
    </row>
    <row r="54" spans="1:11" s="112" customFormat="1" ht="15.75" x14ac:dyDescent="0.25">
      <c r="A54" s="20"/>
      <c r="B54" s="43"/>
      <c r="C54" s="21"/>
      <c r="D54" s="20"/>
      <c r="E54" s="21"/>
      <c r="F54" s="21"/>
      <c r="G54" s="52"/>
      <c r="H54" s="52"/>
      <c r="I54" s="41"/>
      <c r="J54" s="22"/>
      <c r="K54" s="24"/>
    </row>
    <row r="55" spans="1:11" s="112" customFormat="1" ht="39" customHeight="1" thickBot="1" x14ac:dyDescent="0.3">
      <c r="A55" s="20"/>
      <c r="B55" s="43"/>
      <c r="C55" s="118" t="s">
        <v>30</v>
      </c>
      <c r="D55" s="119"/>
      <c r="E55" s="119"/>
      <c r="F55" s="119"/>
      <c r="G55" s="119"/>
      <c r="H55" s="119"/>
      <c r="I55" s="119"/>
      <c r="J55" s="120"/>
      <c r="K55" s="24"/>
    </row>
    <row r="56" spans="1:11" s="112" customFormat="1" ht="30" customHeight="1" x14ac:dyDescent="0.25">
      <c r="A56" s="69" t="s">
        <v>1</v>
      </c>
      <c r="B56" s="58" t="s">
        <v>3</v>
      </c>
      <c r="C56" s="28" t="s">
        <v>3</v>
      </c>
      <c r="D56" s="60" t="s">
        <v>4</v>
      </c>
      <c r="E56" s="61" t="s">
        <v>5</v>
      </c>
      <c r="F56" s="61" t="s">
        <v>9</v>
      </c>
      <c r="G56" s="62" t="s">
        <v>6</v>
      </c>
      <c r="H56" s="31" t="s">
        <v>7</v>
      </c>
      <c r="I56" s="31" t="s">
        <v>17</v>
      </c>
      <c r="J56" s="25" t="s">
        <v>8</v>
      </c>
      <c r="K56" s="38" t="s">
        <v>32</v>
      </c>
    </row>
    <row r="57" spans="1:11" s="112" customFormat="1" ht="15.75" x14ac:dyDescent="0.25">
      <c r="A57" s="32">
        <v>1</v>
      </c>
      <c r="B57" s="27"/>
      <c r="C57" s="28" t="s">
        <v>46</v>
      </c>
      <c r="D57" s="33">
        <v>14020</v>
      </c>
      <c r="E57" s="29" t="s">
        <v>47</v>
      </c>
      <c r="F57" s="29" t="s">
        <v>48</v>
      </c>
      <c r="G57" s="30" t="s">
        <v>49</v>
      </c>
      <c r="H57" s="31">
        <v>566.25</v>
      </c>
      <c r="I57" s="31">
        <v>566.25</v>
      </c>
      <c r="J57" s="44">
        <v>45692</v>
      </c>
      <c r="K57" s="34" t="s">
        <v>50</v>
      </c>
    </row>
    <row r="58" spans="1:11" s="112" customFormat="1" ht="15.75" x14ac:dyDescent="0.25">
      <c r="A58" s="32">
        <v>2</v>
      </c>
      <c r="B58" s="27"/>
      <c r="C58" s="28" t="s">
        <v>55</v>
      </c>
      <c r="D58" s="33">
        <v>13780</v>
      </c>
      <c r="E58" s="29" t="s">
        <v>54</v>
      </c>
      <c r="F58" s="29" t="s">
        <v>53</v>
      </c>
      <c r="G58" s="30" t="s">
        <v>52</v>
      </c>
      <c r="H58" s="31">
        <v>1008.51</v>
      </c>
      <c r="I58" s="31">
        <v>1008.51</v>
      </c>
      <c r="J58" s="44">
        <v>45692</v>
      </c>
      <c r="K58" s="34" t="s">
        <v>51</v>
      </c>
    </row>
    <row r="59" spans="1:11" s="112" customFormat="1" ht="15.75" x14ac:dyDescent="0.25">
      <c r="A59" s="32">
        <v>3</v>
      </c>
      <c r="B59" s="27"/>
      <c r="C59" s="28" t="s">
        <v>56</v>
      </c>
      <c r="D59" s="33">
        <v>13950</v>
      </c>
      <c r="E59" s="29">
        <v>102475612</v>
      </c>
      <c r="F59" s="29" t="s">
        <v>57</v>
      </c>
      <c r="G59" s="44">
        <v>45750</v>
      </c>
      <c r="H59" s="31">
        <v>10</v>
      </c>
      <c r="I59" s="31">
        <v>10</v>
      </c>
      <c r="J59" s="44">
        <v>45692</v>
      </c>
      <c r="K59" s="34" t="s">
        <v>58</v>
      </c>
    </row>
    <row r="60" spans="1:11" s="112" customFormat="1" ht="15.75" x14ac:dyDescent="0.25">
      <c r="A60" s="32">
        <v>4</v>
      </c>
      <c r="B60" s="27"/>
      <c r="C60" s="28" t="s">
        <v>60</v>
      </c>
      <c r="D60" s="33">
        <v>13950</v>
      </c>
      <c r="E60" s="29">
        <v>102475611</v>
      </c>
      <c r="F60" s="29" t="s">
        <v>57</v>
      </c>
      <c r="G60" s="44">
        <v>45750</v>
      </c>
      <c r="H60" s="31">
        <v>40</v>
      </c>
      <c r="I60" s="31">
        <v>40</v>
      </c>
      <c r="J60" s="44">
        <v>45692</v>
      </c>
      <c r="K60" s="34" t="s">
        <v>59</v>
      </c>
    </row>
    <row r="61" spans="1:11" s="112" customFormat="1" ht="15.75" x14ac:dyDescent="0.25">
      <c r="A61" s="32">
        <v>5</v>
      </c>
      <c r="B61" s="27"/>
      <c r="C61" s="28" t="s">
        <v>61</v>
      </c>
      <c r="D61" s="33">
        <v>13950</v>
      </c>
      <c r="E61" s="29" t="s">
        <v>62</v>
      </c>
      <c r="F61" s="29" t="s">
        <v>57</v>
      </c>
      <c r="G61" s="44">
        <v>45750</v>
      </c>
      <c r="H61" s="31">
        <v>25</v>
      </c>
      <c r="I61" s="31">
        <v>25</v>
      </c>
      <c r="J61" s="44">
        <v>45692</v>
      </c>
      <c r="K61" s="34" t="s">
        <v>63</v>
      </c>
    </row>
    <row r="62" spans="1:11" s="112" customFormat="1" ht="15.75" x14ac:dyDescent="0.25">
      <c r="A62" s="32">
        <v>6</v>
      </c>
      <c r="B62" s="27"/>
      <c r="C62" s="28" t="s">
        <v>67</v>
      </c>
      <c r="D62" s="33">
        <v>13952</v>
      </c>
      <c r="E62" s="29" t="s">
        <v>66</v>
      </c>
      <c r="F62" s="29" t="s">
        <v>65</v>
      </c>
      <c r="G62" s="44">
        <v>45750</v>
      </c>
      <c r="H62" s="31">
        <v>10</v>
      </c>
      <c r="I62" s="31">
        <v>10</v>
      </c>
      <c r="J62" s="44">
        <v>45692</v>
      </c>
      <c r="K62" s="34" t="s">
        <v>64</v>
      </c>
    </row>
    <row r="63" spans="1:11" s="112" customFormat="1" ht="15.75" x14ac:dyDescent="0.25">
      <c r="A63" s="32">
        <v>7</v>
      </c>
      <c r="B63" s="27"/>
      <c r="C63" s="28" t="s">
        <v>67</v>
      </c>
      <c r="D63" s="33">
        <v>13952</v>
      </c>
      <c r="E63" s="29" t="s">
        <v>68</v>
      </c>
      <c r="F63" s="29" t="s">
        <v>65</v>
      </c>
      <c r="G63" s="44" t="s">
        <v>73</v>
      </c>
      <c r="H63" s="31">
        <v>10</v>
      </c>
      <c r="I63" s="31">
        <v>10</v>
      </c>
      <c r="J63" s="44">
        <v>45692</v>
      </c>
      <c r="K63" s="34" t="s">
        <v>69</v>
      </c>
    </row>
    <row r="64" spans="1:11" s="112" customFormat="1" ht="15.75" x14ac:dyDescent="0.25">
      <c r="A64" s="32">
        <v>8</v>
      </c>
      <c r="B64" s="27"/>
      <c r="C64" s="28" t="s">
        <v>56</v>
      </c>
      <c r="D64" s="33">
        <v>13950</v>
      </c>
      <c r="E64" s="29" t="s">
        <v>71</v>
      </c>
      <c r="F64" s="29" t="s">
        <v>57</v>
      </c>
      <c r="G64" s="44" t="s">
        <v>73</v>
      </c>
      <c r="H64" s="31">
        <v>10</v>
      </c>
      <c r="I64" s="31">
        <v>10</v>
      </c>
      <c r="J64" s="44">
        <v>45692</v>
      </c>
      <c r="K64" s="34" t="s">
        <v>70</v>
      </c>
    </row>
    <row r="65" spans="1:11" s="112" customFormat="1" ht="15.75" x14ac:dyDescent="0.25">
      <c r="A65" s="32">
        <v>9</v>
      </c>
      <c r="B65" s="27"/>
      <c r="C65" s="28" t="s">
        <v>60</v>
      </c>
      <c r="D65" s="33">
        <v>13950</v>
      </c>
      <c r="E65" s="29" t="s">
        <v>72</v>
      </c>
      <c r="F65" s="29" t="s">
        <v>57</v>
      </c>
      <c r="G65" s="44" t="s">
        <v>73</v>
      </c>
      <c r="H65" s="31">
        <v>40</v>
      </c>
      <c r="I65" s="31">
        <v>40</v>
      </c>
      <c r="J65" s="44">
        <v>45692</v>
      </c>
      <c r="K65" s="34" t="s">
        <v>74</v>
      </c>
    </row>
    <row r="66" spans="1:11" s="112" customFormat="1" ht="15.75" x14ac:dyDescent="0.25">
      <c r="A66" s="32">
        <v>10</v>
      </c>
      <c r="B66" s="27"/>
      <c r="C66" s="28" t="s">
        <v>61</v>
      </c>
      <c r="D66" s="33">
        <v>13950</v>
      </c>
      <c r="E66" s="29" t="s">
        <v>76</v>
      </c>
      <c r="F66" s="29" t="s">
        <v>57</v>
      </c>
      <c r="G66" s="44" t="s">
        <v>73</v>
      </c>
      <c r="H66" s="31">
        <v>25</v>
      </c>
      <c r="I66" s="31">
        <v>25</v>
      </c>
      <c r="J66" s="44">
        <v>45692</v>
      </c>
      <c r="K66" s="34" t="s">
        <v>75</v>
      </c>
    </row>
    <row r="67" spans="1:11" s="112" customFormat="1" ht="15.75" x14ac:dyDescent="0.25">
      <c r="A67" s="32">
        <v>11</v>
      </c>
      <c r="B67" s="27"/>
      <c r="C67" s="28" t="s">
        <v>164</v>
      </c>
      <c r="D67" s="33">
        <v>13480</v>
      </c>
      <c r="E67" s="116">
        <v>44883</v>
      </c>
      <c r="F67" s="29" t="s">
        <v>165</v>
      </c>
      <c r="G67" s="44">
        <v>45597</v>
      </c>
      <c r="H67" s="31">
        <v>5610</v>
      </c>
      <c r="I67" s="31">
        <v>5610</v>
      </c>
      <c r="J67" s="44">
        <v>45751</v>
      </c>
      <c r="K67" s="34" t="s">
        <v>166</v>
      </c>
    </row>
    <row r="68" spans="1:11" s="112" customFormat="1" ht="15.75" x14ac:dyDescent="0.25">
      <c r="A68" s="32">
        <v>12</v>
      </c>
      <c r="B68" s="27"/>
      <c r="C68" s="28" t="s">
        <v>132</v>
      </c>
      <c r="D68" s="117" t="s">
        <v>169</v>
      </c>
      <c r="E68" s="115" t="s">
        <v>131</v>
      </c>
      <c r="F68" s="29" t="s">
        <v>130</v>
      </c>
      <c r="G68" s="44" t="s">
        <v>52</v>
      </c>
      <c r="H68" s="31">
        <v>8.8000000000000007</v>
      </c>
      <c r="I68" s="31">
        <v>8.8000000000000007</v>
      </c>
      <c r="J68" s="44">
        <v>45751</v>
      </c>
      <c r="K68" s="34" t="s">
        <v>167</v>
      </c>
    </row>
    <row r="69" spans="1:11" s="112" customFormat="1" ht="15.75" x14ac:dyDescent="0.25">
      <c r="A69" s="32">
        <v>13</v>
      </c>
      <c r="B69" s="27"/>
      <c r="C69" s="28" t="s">
        <v>156</v>
      </c>
      <c r="D69" s="117" t="s">
        <v>168</v>
      </c>
      <c r="E69" s="115" t="s">
        <v>170</v>
      </c>
      <c r="F69" s="29" t="s">
        <v>171</v>
      </c>
      <c r="G69" s="44" t="s">
        <v>52</v>
      </c>
      <c r="H69" s="31">
        <v>50</v>
      </c>
      <c r="I69" s="31">
        <v>50</v>
      </c>
      <c r="J69" s="44">
        <v>45751</v>
      </c>
      <c r="K69" s="34" t="s">
        <v>172</v>
      </c>
    </row>
    <row r="70" spans="1:11" s="112" customFormat="1" ht="16.5" thickBot="1" x14ac:dyDescent="0.3">
      <c r="A70" s="32">
        <v>14</v>
      </c>
      <c r="B70" s="27"/>
      <c r="C70" s="28" t="s">
        <v>156</v>
      </c>
      <c r="D70" s="117" t="s">
        <v>168</v>
      </c>
      <c r="E70" s="115" t="s">
        <v>174</v>
      </c>
      <c r="F70" s="29" t="s">
        <v>171</v>
      </c>
      <c r="G70" s="44" t="s">
        <v>52</v>
      </c>
      <c r="H70" s="31">
        <v>70</v>
      </c>
      <c r="I70" s="31">
        <v>70</v>
      </c>
      <c r="J70" s="44">
        <v>45751</v>
      </c>
      <c r="K70" s="34" t="s">
        <v>173</v>
      </c>
    </row>
    <row r="71" spans="1:11" s="112" customFormat="1" ht="35.25" customHeight="1" thickBot="1" x14ac:dyDescent="0.3">
      <c r="A71" s="65"/>
      <c r="B71" s="52"/>
      <c r="C71" s="48"/>
      <c r="D71" s="65"/>
      <c r="E71" s="66"/>
      <c r="F71" s="124" t="s">
        <v>42</v>
      </c>
      <c r="G71" s="125"/>
      <c r="H71" s="126"/>
      <c r="I71" s="50">
        <f>SUM(I57:I70)</f>
        <v>7483.56</v>
      </c>
      <c r="J71" s="82"/>
      <c r="K71" s="68"/>
    </row>
    <row r="72" spans="1:11" s="112" customFormat="1" ht="15.75" x14ac:dyDescent="0.25">
      <c r="A72" s="52"/>
      <c r="B72" s="52"/>
      <c r="C72" s="48"/>
      <c r="D72" s="52"/>
      <c r="E72" s="71"/>
      <c r="F72" s="71"/>
      <c r="G72" s="83"/>
      <c r="H72" s="83"/>
      <c r="I72" s="41"/>
      <c r="J72" s="74"/>
      <c r="K72" s="75"/>
    </row>
    <row r="73" spans="1:11" s="112" customFormat="1" ht="15.75" x14ac:dyDescent="0.25">
      <c r="A73" s="52"/>
      <c r="B73" s="52"/>
      <c r="C73" s="48"/>
      <c r="D73" s="52"/>
      <c r="E73" s="71"/>
      <c r="F73" s="71"/>
      <c r="G73" s="74"/>
      <c r="H73" s="41"/>
      <c r="I73" s="41"/>
      <c r="J73" s="74"/>
      <c r="K73" s="75"/>
    </row>
    <row r="74" spans="1:11" s="112" customFormat="1" ht="30.75" customHeight="1" thickBot="1" x14ac:dyDescent="0.3">
      <c r="A74" s="20"/>
      <c r="B74" s="43"/>
      <c r="C74" s="118" t="s">
        <v>31</v>
      </c>
      <c r="D74" s="119"/>
      <c r="E74" s="119"/>
      <c r="F74" s="119"/>
      <c r="G74" s="119"/>
      <c r="H74" s="119"/>
      <c r="I74" s="119"/>
      <c r="J74" s="120"/>
      <c r="K74" s="24"/>
    </row>
    <row r="75" spans="1:11" s="112" customFormat="1" ht="33.75" customHeight="1" x14ac:dyDescent="0.25">
      <c r="A75" s="69" t="s">
        <v>1</v>
      </c>
      <c r="B75" s="58" t="s">
        <v>3</v>
      </c>
      <c r="C75" s="28" t="s">
        <v>3</v>
      </c>
      <c r="D75" s="33" t="s">
        <v>4</v>
      </c>
      <c r="E75" s="46" t="s">
        <v>5</v>
      </c>
      <c r="F75" s="46" t="s">
        <v>9</v>
      </c>
      <c r="G75" s="25" t="s">
        <v>6</v>
      </c>
      <c r="H75" s="39" t="s">
        <v>7</v>
      </c>
      <c r="I75" s="39" t="s">
        <v>17</v>
      </c>
      <c r="J75" s="25" t="s">
        <v>8</v>
      </c>
      <c r="K75" s="25" t="s">
        <v>32</v>
      </c>
    </row>
    <row r="76" spans="1:11" s="112" customFormat="1" ht="15.75" x14ac:dyDescent="0.25">
      <c r="A76" s="32">
        <v>1</v>
      </c>
      <c r="B76" s="27"/>
      <c r="C76" s="28" t="s">
        <v>77</v>
      </c>
      <c r="D76" s="33">
        <v>14040</v>
      </c>
      <c r="E76" s="29" t="s">
        <v>78</v>
      </c>
      <c r="F76" s="29" t="s">
        <v>79</v>
      </c>
      <c r="G76" s="30" t="s">
        <v>52</v>
      </c>
      <c r="H76" s="31">
        <v>345.07</v>
      </c>
      <c r="I76" s="31">
        <v>345.07</v>
      </c>
      <c r="J76" s="44">
        <v>45692</v>
      </c>
      <c r="K76" s="34" t="s">
        <v>80</v>
      </c>
    </row>
    <row r="77" spans="1:11" s="112" customFormat="1" ht="15.75" x14ac:dyDescent="0.25">
      <c r="A77" s="32">
        <v>2</v>
      </c>
      <c r="B77" s="27"/>
      <c r="C77" s="28" t="s">
        <v>55</v>
      </c>
      <c r="D77" s="33">
        <v>13780</v>
      </c>
      <c r="E77" s="29" t="s">
        <v>83</v>
      </c>
      <c r="F77" s="29" t="s">
        <v>82</v>
      </c>
      <c r="G77" s="30" t="s">
        <v>52</v>
      </c>
      <c r="H77" s="31">
        <v>1055.29</v>
      </c>
      <c r="I77" s="31">
        <v>1055.29</v>
      </c>
      <c r="J77" s="44">
        <v>45692</v>
      </c>
      <c r="K77" s="34" t="s">
        <v>81</v>
      </c>
    </row>
    <row r="78" spans="1:11" s="112" customFormat="1" ht="15.75" x14ac:dyDescent="0.25">
      <c r="A78" s="32">
        <v>3</v>
      </c>
      <c r="B78" s="27"/>
      <c r="C78" s="28" t="s">
        <v>55</v>
      </c>
      <c r="D78" s="33">
        <v>13780</v>
      </c>
      <c r="E78" s="29" t="s">
        <v>84</v>
      </c>
      <c r="F78" s="29" t="s">
        <v>82</v>
      </c>
      <c r="G78" s="30" t="s">
        <v>85</v>
      </c>
      <c r="H78" s="31">
        <v>1090.33</v>
      </c>
      <c r="I78" s="31">
        <v>1090.33</v>
      </c>
      <c r="J78" s="44">
        <v>45692</v>
      </c>
      <c r="K78" s="34" t="s">
        <v>86</v>
      </c>
    </row>
    <row r="79" spans="1:11" s="112" customFormat="1" ht="15.75" x14ac:dyDescent="0.25">
      <c r="A79" s="32">
        <v>4</v>
      </c>
      <c r="B79" s="27"/>
      <c r="C79" s="28" t="s">
        <v>89</v>
      </c>
      <c r="D79" s="33">
        <v>13460</v>
      </c>
      <c r="E79" s="29">
        <v>53</v>
      </c>
      <c r="F79" s="29" t="s">
        <v>88</v>
      </c>
      <c r="G79" s="30" t="s">
        <v>52</v>
      </c>
      <c r="H79" s="31">
        <v>1191</v>
      </c>
      <c r="I79" s="31">
        <v>1191</v>
      </c>
      <c r="J79" s="44">
        <v>45692</v>
      </c>
      <c r="K79" s="34" t="s">
        <v>81</v>
      </c>
    </row>
    <row r="80" spans="1:11" s="112" customFormat="1" ht="15.75" x14ac:dyDescent="0.25">
      <c r="A80" s="32">
        <v>5</v>
      </c>
      <c r="B80" s="27"/>
      <c r="C80" s="28" t="s">
        <v>89</v>
      </c>
      <c r="D80" s="33">
        <v>13460</v>
      </c>
      <c r="E80" s="29">
        <v>36</v>
      </c>
      <c r="F80" s="29" t="s">
        <v>88</v>
      </c>
      <c r="G80" s="30" t="s">
        <v>90</v>
      </c>
      <c r="H80" s="31">
        <v>47</v>
      </c>
      <c r="I80" s="31">
        <v>47</v>
      </c>
      <c r="J80" s="44">
        <v>45692</v>
      </c>
      <c r="K80" s="34" t="s">
        <v>87</v>
      </c>
    </row>
    <row r="81" spans="1:11" s="112" customFormat="1" ht="15.75" x14ac:dyDescent="0.25">
      <c r="A81" s="32">
        <v>6</v>
      </c>
      <c r="B81" s="27"/>
      <c r="C81" s="28" t="s">
        <v>93</v>
      </c>
      <c r="D81" s="33">
        <v>13460</v>
      </c>
      <c r="E81" s="115" t="s">
        <v>95</v>
      </c>
      <c r="F81" s="29" t="s">
        <v>92</v>
      </c>
      <c r="G81" s="44">
        <v>45811</v>
      </c>
      <c r="H81" s="31">
        <v>318</v>
      </c>
      <c r="I81" s="31">
        <v>318</v>
      </c>
      <c r="J81" s="44">
        <v>45692</v>
      </c>
      <c r="K81" s="34" t="s">
        <v>91</v>
      </c>
    </row>
    <row r="82" spans="1:11" s="112" customFormat="1" ht="15.75" x14ac:dyDescent="0.25">
      <c r="A82" s="32">
        <v>7</v>
      </c>
      <c r="B82" s="27"/>
      <c r="C82" s="28" t="s">
        <v>94</v>
      </c>
      <c r="D82" s="33">
        <v>14010</v>
      </c>
      <c r="E82" s="115" t="s">
        <v>96</v>
      </c>
      <c r="F82" s="29" t="s">
        <v>97</v>
      </c>
      <c r="G82" s="30" t="s">
        <v>52</v>
      </c>
      <c r="H82" s="31">
        <v>1255.1600000000001</v>
      </c>
      <c r="I82" s="31">
        <v>1255.1600000000001</v>
      </c>
      <c r="J82" s="44">
        <v>45692</v>
      </c>
      <c r="K82" s="34" t="s">
        <v>98</v>
      </c>
    </row>
    <row r="83" spans="1:11" s="112" customFormat="1" ht="15.75" x14ac:dyDescent="0.25">
      <c r="A83" s="32">
        <v>8</v>
      </c>
      <c r="B83" s="27"/>
      <c r="C83" s="28" t="s">
        <v>94</v>
      </c>
      <c r="D83" s="33">
        <v>14010</v>
      </c>
      <c r="E83" s="115" t="s">
        <v>100</v>
      </c>
      <c r="F83" s="29" t="s">
        <v>97</v>
      </c>
      <c r="G83" s="30" t="s">
        <v>85</v>
      </c>
      <c r="H83" s="31">
        <v>277.39999999999998</v>
      </c>
      <c r="I83" s="31">
        <v>277.39999999999998</v>
      </c>
      <c r="J83" s="44">
        <v>45692</v>
      </c>
      <c r="K83" s="34" t="s">
        <v>99</v>
      </c>
    </row>
    <row r="84" spans="1:11" s="112" customFormat="1" ht="15.75" x14ac:dyDescent="0.25">
      <c r="A84" s="32">
        <v>9</v>
      </c>
      <c r="B84" s="27"/>
      <c r="C84" s="28" t="s">
        <v>94</v>
      </c>
      <c r="D84" s="33">
        <v>14010</v>
      </c>
      <c r="E84" s="115" t="s">
        <v>101</v>
      </c>
      <c r="F84" s="29" t="s">
        <v>102</v>
      </c>
      <c r="G84" s="30" t="s">
        <v>52</v>
      </c>
      <c r="H84" s="31">
        <v>29.25</v>
      </c>
      <c r="I84" s="31">
        <v>29.25</v>
      </c>
      <c r="J84" s="44">
        <v>45692</v>
      </c>
      <c r="K84" s="34" t="s">
        <v>103</v>
      </c>
    </row>
    <row r="85" spans="1:11" s="112" customFormat="1" ht="15.75" x14ac:dyDescent="0.25">
      <c r="A85" s="32">
        <v>10</v>
      </c>
      <c r="B85" s="27"/>
      <c r="C85" s="28" t="s">
        <v>107</v>
      </c>
      <c r="D85" s="33">
        <v>13610</v>
      </c>
      <c r="E85" s="115" t="s">
        <v>106</v>
      </c>
      <c r="F85" s="29" t="s">
        <v>105</v>
      </c>
      <c r="G85" s="30" t="s">
        <v>49</v>
      </c>
      <c r="H85" s="31">
        <v>134</v>
      </c>
      <c r="I85" s="31">
        <v>134</v>
      </c>
      <c r="J85" s="44">
        <v>45692</v>
      </c>
      <c r="K85" s="34" t="s">
        <v>104</v>
      </c>
    </row>
    <row r="86" spans="1:11" s="112" customFormat="1" ht="16.5" thickBot="1" x14ac:dyDescent="0.3">
      <c r="A86" s="32">
        <v>11</v>
      </c>
      <c r="B86" s="27"/>
      <c r="C86" s="28" t="s">
        <v>77</v>
      </c>
      <c r="D86" s="33">
        <v>14040</v>
      </c>
      <c r="E86" s="115" t="s">
        <v>108</v>
      </c>
      <c r="F86" s="29" t="s">
        <v>79</v>
      </c>
      <c r="G86" s="30" t="s">
        <v>85</v>
      </c>
      <c r="H86" s="31">
        <v>319.31</v>
      </c>
      <c r="I86" s="31">
        <v>319.31</v>
      </c>
      <c r="J86" s="44">
        <v>45692</v>
      </c>
      <c r="K86" s="34" t="s">
        <v>109</v>
      </c>
    </row>
    <row r="87" spans="1:11" s="112" customFormat="1" ht="33.75" customHeight="1" thickBot="1" x14ac:dyDescent="0.3">
      <c r="A87" s="20"/>
      <c r="B87" s="43"/>
      <c r="C87" s="20"/>
      <c r="D87" s="84"/>
      <c r="E87" s="21"/>
      <c r="F87" s="124" t="s">
        <v>43</v>
      </c>
      <c r="G87" s="127"/>
      <c r="H87" s="128"/>
      <c r="I87" s="56">
        <f>SUM(I76:I86)</f>
        <v>6061.8099999999995</v>
      </c>
      <c r="J87" s="57"/>
      <c r="K87" s="85"/>
    </row>
    <row r="88" spans="1:11" s="112" customFormat="1" ht="20.25" customHeight="1" x14ac:dyDescent="0.25">
      <c r="A88" s="20"/>
      <c r="B88" s="43"/>
      <c r="C88" s="86"/>
      <c r="D88" s="84"/>
      <c r="E88" s="21"/>
      <c r="F88" s="21"/>
      <c r="G88" s="22"/>
      <c r="H88" s="41"/>
      <c r="I88" s="41"/>
      <c r="J88" s="57"/>
      <c r="K88" s="85"/>
    </row>
    <row r="89" spans="1:11" s="112" customFormat="1" ht="20.25" customHeight="1" x14ac:dyDescent="0.25">
      <c r="A89" s="20"/>
      <c r="B89" s="43"/>
      <c r="C89" s="86"/>
      <c r="D89" s="84"/>
      <c r="E89" s="21"/>
      <c r="F89" s="21"/>
      <c r="G89" s="22"/>
      <c r="H89" s="41"/>
      <c r="I89" s="41"/>
      <c r="J89" s="57"/>
      <c r="K89" s="85"/>
    </row>
    <row r="90" spans="1:11" s="112" customFormat="1" ht="37.5" customHeight="1" thickBot="1" x14ac:dyDescent="0.3">
      <c r="A90" s="20"/>
      <c r="B90" s="43"/>
      <c r="C90" s="118" t="s">
        <v>18</v>
      </c>
      <c r="D90" s="119"/>
      <c r="E90" s="119"/>
      <c r="F90" s="119"/>
      <c r="G90" s="119"/>
      <c r="H90" s="119"/>
      <c r="I90" s="119"/>
      <c r="J90" s="120"/>
      <c r="K90" s="24"/>
    </row>
    <row r="91" spans="1:11" s="112" customFormat="1" ht="37.5" customHeight="1" x14ac:dyDescent="0.25">
      <c r="A91" s="33" t="s">
        <v>1</v>
      </c>
      <c r="B91" s="58" t="s">
        <v>3</v>
      </c>
      <c r="C91" s="46" t="s">
        <v>3</v>
      </c>
      <c r="D91" s="33" t="s">
        <v>4</v>
      </c>
      <c r="E91" s="46" t="s">
        <v>5</v>
      </c>
      <c r="F91" s="46" t="s">
        <v>9</v>
      </c>
      <c r="G91" s="25" t="s">
        <v>6</v>
      </c>
      <c r="H91" s="39" t="s">
        <v>7</v>
      </c>
      <c r="I91" s="39" t="s">
        <v>17</v>
      </c>
      <c r="J91" s="25" t="s">
        <v>8</v>
      </c>
      <c r="K91" s="38" t="s">
        <v>32</v>
      </c>
    </row>
    <row r="92" spans="1:11" s="112" customFormat="1" ht="15.75" x14ac:dyDescent="0.25">
      <c r="A92" s="32">
        <v>1</v>
      </c>
      <c r="B92" s="27"/>
      <c r="C92" s="28" t="s">
        <v>55</v>
      </c>
      <c r="D92" s="33">
        <v>13780</v>
      </c>
      <c r="E92" s="29" t="s">
        <v>135</v>
      </c>
      <c r="F92" s="29" t="s">
        <v>53</v>
      </c>
      <c r="G92" s="30" t="s">
        <v>52</v>
      </c>
      <c r="H92" s="31">
        <v>114.04</v>
      </c>
      <c r="I92" s="31">
        <v>114.04</v>
      </c>
      <c r="J92" s="44">
        <v>45720</v>
      </c>
      <c r="K92" s="34" t="s">
        <v>136</v>
      </c>
    </row>
    <row r="93" spans="1:11" s="112" customFormat="1" ht="36.75" customHeight="1" thickBot="1" x14ac:dyDescent="0.3">
      <c r="A93" s="20"/>
      <c r="B93" s="43"/>
      <c r="C93" s="86"/>
      <c r="D93" s="84"/>
      <c r="E93" s="21"/>
      <c r="F93" s="129" t="s">
        <v>19</v>
      </c>
      <c r="G93" s="130"/>
      <c r="H93" s="131"/>
      <c r="I93" s="50">
        <f>SUM(I92:I92)</f>
        <v>114.04</v>
      </c>
      <c r="J93" s="57"/>
      <c r="K93" s="85"/>
    </row>
    <row r="94" spans="1:11" s="112" customFormat="1" ht="15.75" x14ac:dyDescent="0.25">
      <c r="A94" s="20"/>
      <c r="B94" s="43"/>
      <c r="C94" s="86"/>
      <c r="D94" s="84"/>
      <c r="E94" s="21"/>
      <c r="F94" s="83"/>
      <c r="G94" s="83"/>
      <c r="H94" s="83"/>
      <c r="I94" s="41"/>
      <c r="J94" s="57"/>
      <c r="K94" s="85"/>
    </row>
    <row r="95" spans="1:11" s="112" customFormat="1" ht="15.75" x14ac:dyDescent="0.25">
      <c r="A95" s="20"/>
      <c r="B95" s="43"/>
      <c r="C95" s="21"/>
      <c r="D95" s="20"/>
      <c r="E95" s="21"/>
      <c r="F95" s="21"/>
      <c r="G95" s="22"/>
      <c r="H95" s="23"/>
      <c r="I95" s="23"/>
      <c r="J95" s="22"/>
      <c r="K95" s="24"/>
    </row>
    <row r="96" spans="1:11" s="112" customFormat="1" ht="15.75" x14ac:dyDescent="0.25">
      <c r="A96" s="20"/>
      <c r="B96" s="43"/>
      <c r="C96" s="21"/>
      <c r="D96" s="20"/>
      <c r="E96" s="21"/>
      <c r="F96" s="21"/>
      <c r="G96" s="22"/>
      <c r="H96" s="23"/>
      <c r="I96" s="23"/>
      <c r="J96" s="22"/>
      <c r="K96" s="24"/>
    </row>
    <row r="97" spans="1:11" s="112" customFormat="1" ht="34.5" customHeight="1" thickBot="1" x14ac:dyDescent="0.3">
      <c r="A97" s="20"/>
      <c r="B97" s="43"/>
      <c r="C97" s="118" t="s">
        <v>21</v>
      </c>
      <c r="D97" s="119"/>
      <c r="E97" s="119"/>
      <c r="F97" s="119"/>
      <c r="G97" s="119"/>
      <c r="H97" s="119"/>
      <c r="I97" s="119"/>
      <c r="J97" s="120"/>
      <c r="K97" s="24"/>
    </row>
    <row r="98" spans="1:11" s="112" customFormat="1" ht="37.5" customHeight="1" x14ac:dyDescent="0.25">
      <c r="A98" s="69" t="s">
        <v>1</v>
      </c>
      <c r="B98" s="58" t="s">
        <v>3</v>
      </c>
      <c r="C98" s="59" t="s">
        <v>3</v>
      </c>
      <c r="D98" s="111" t="s">
        <v>4</v>
      </c>
      <c r="E98" s="37" t="s">
        <v>5</v>
      </c>
      <c r="F98" s="37" t="s">
        <v>9</v>
      </c>
      <c r="G98" s="38" t="s">
        <v>6</v>
      </c>
      <c r="H98" s="63" t="s">
        <v>7</v>
      </c>
      <c r="I98" s="63" t="s">
        <v>17</v>
      </c>
      <c r="J98" s="38" t="s">
        <v>8</v>
      </c>
      <c r="K98" s="38" t="s">
        <v>32</v>
      </c>
    </row>
    <row r="99" spans="1:11" s="112" customFormat="1" ht="15.75" x14ac:dyDescent="0.25">
      <c r="A99" s="32">
        <v>1</v>
      </c>
      <c r="B99" s="27"/>
      <c r="C99" s="28" t="s">
        <v>107</v>
      </c>
      <c r="D99" s="33">
        <v>13610</v>
      </c>
      <c r="E99" s="29" t="s">
        <v>110</v>
      </c>
      <c r="F99" s="29" t="s">
        <v>111</v>
      </c>
      <c r="G99" s="30" t="s">
        <v>49</v>
      </c>
      <c r="H99" s="31">
        <v>77</v>
      </c>
      <c r="I99" s="31">
        <v>77</v>
      </c>
      <c r="J99" s="44">
        <v>45692</v>
      </c>
      <c r="K99" s="34" t="s">
        <v>112</v>
      </c>
    </row>
    <row r="100" spans="1:11" s="112" customFormat="1" ht="16.5" thickBot="1" x14ac:dyDescent="0.3">
      <c r="A100" s="32">
        <v>2</v>
      </c>
      <c r="B100" s="27"/>
      <c r="C100" s="28" t="s">
        <v>137</v>
      </c>
      <c r="D100" s="33">
        <v>13320</v>
      </c>
      <c r="E100" s="29" t="s">
        <v>138</v>
      </c>
      <c r="F100" s="29" t="s">
        <v>139</v>
      </c>
      <c r="G100" s="44">
        <v>45811</v>
      </c>
      <c r="H100" s="31">
        <v>91.97</v>
      </c>
      <c r="I100" s="31">
        <v>91.97</v>
      </c>
      <c r="J100" s="44">
        <v>45720</v>
      </c>
      <c r="K100" s="34" t="s">
        <v>140</v>
      </c>
    </row>
    <row r="101" spans="1:11" s="112" customFormat="1" ht="33" customHeight="1" thickBot="1" x14ac:dyDescent="0.3">
      <c r="A101" s="20"/>
      <c r="B101" s="43"/>
      <c r="C101" s="21"/>
      <c r="D101" s="87"/>
      <c r="E101" s="88"/>
      <c r="F101" s="89"/>
      <c r="G101" s="90"/>
      <c r="H101" s="91" t="s">
        <v>22</v>
      </c>
      <c r="I101" s="56">
        <f>SUM(I99:I100)</f>
        <v>168.97</v>
      </c>
      <c r="J101" s="92"/>
      <c r="K101" s="92"/>
    </row>
    <row r="102" spans="1:11" s="112" customFormat="1" ht="15.75" x14ac:dyDescent="0.25">
      <c r="A102" s="20"/>
      <c r="B102" s="43"/>
      <c r="C102" s="21"/>
      <c r="D102" s="20"/>
      <c r="E102" s="70"/>
      <c r="F102" s="48"/>
      <c r="G102" s="53"/>
      <c r="H102" s="41"/>
      <c r="I102" s="41"/>
      <c r="J102" s="53"/>
      <c r="K102" s="53"/>
    </row>
    <row r="103" spans="1:11" s="112" customFormat="1" ht="15.75" x14ac:dyDescent="0.25">
      <c r="A103" s="20"/>
      <c r="B103" s="43"/>
      <c r="C103" s="21"/>
      <c r="D103" s="20"/>
      <c r="E103" s="70"/>
      <c r="F103" s="48"/>
      <c r="G103" s="53"/>
      <c r="H103" s="41"/>
      <c r="I103" s="41"/>
      <c r="J103" s="53"/>
      <c r="K103" s="53"/>
    </row>
    <row r="104" spans="1:11" s="112" customFormat="1" ht="15.75" x14ac:dyDescent="0.25">
      <c r="A104" s="20"/>
      <c r="B104" s="43"/>
      <c r="C104" s="21"/>
      <c r="D104" s="20"/>
      <c r="E104" s="70"/>
      <c r="F104" s="48"/>
      <c r="G104" s="53"/>
      <c r="H104" s="41"/>
      <c r="I104" s="41"/>
      <c r="J104" s="53"/>
      <c r="K104" s="53"/>
    </row>
    <row r="105" spans="1:11" s="112" customFormat="1" ht="30.75" customHeight="1" thickBot="1" x14ac:dyDescent="0.3">
      <c r="A105" s="20"/>
      <c r="B105" s="43"/>
      <c r="C105" s="118" t="s">
        <v>24</v>
      </c>
      <c r="D105" s="119"/>
      <c r="E105" s="119"/>
      <c r="F105" s="119"/>
      <c r="G105" s="119"/>
      <c r="H105" s="119"/>
      <c r="I105" s="119"/>
      <c r="J105" s="120"/>
      <c r="K105" s="24"/>
    </row>
    <row r="106" spans="1:11" s="112" customFormat="1" ht="33.75" customHeight="1" x14ac:dyDescent="0.25">
      <c r="A106" s="69" t="s">
        <v>1</v>
      </c>
      <c r="B106" s="58" t="s">
        <v>3</v>
      </c>
      <c r="C106" s="59" t="s">
        <v>3</v>
      </c>
      <c r="D106" s="33" t="s">
        <v>4</v>
      </c>
      <c r="E106" s="46" t="s">
        <v>5</v>
      </c>
      <c r="F106" s="46" t="s">
        <v>9</v>
      </c>
      <c r="G106" s="25" t="s">
        <v>6</v>
      </c>
      <c r="H106" s="39" t="s">
        <v>7</v>
      </c>
      <c r="I106" s="39" t="s">
        <v>17</v>
      </c>
      <c r="J106" s="25" t="s">
        <v>8</v>
      </c>
      <c r="K106" s="38" t="s">
        <v>32</v>
      </c>
    </row>
    <row r="107" spans="1:11" s="112" customFormat="1" ht="15.75" x14ac:dyDescent="0.25">
      <c r="A107" s="93"/>
      <c r="B107" s="64"/>
      <c r="C107" s="59" t="s">
        <v>144</v>
      </c>
      <c r="D107" s="33">
        <v>21200</v>
      </c>
      <c r="E107" s="46">
        <v>20250013</v>
      </c>
      <c r="F107" s="46" t="s">
        <v>178</v>
      </c>
      <c r="G107" s="40">
        <v>45841</v>
      </c>
      <c r="H107" s="39">
        <v>40000</v>
      </c>
      <c r="I107" s="39">
        <v>40000</v>
      </c>
      <c r="J107" s="40">
        <v>45751</v>
      </c>
      <c r="K107" s="38" t="s">
        <v>179</v>
      </c>
    </row>
    <row r="108" spans="1:11" s="112" customFormat="1" ht="15.75" x14ac:dyDescent="0.25">
      <c r="A108" s="93"/>
      <c r="B108" s="64"/>
      <c r="C108" s="59" t="s">
        <v>144</v>
      </c>
      <c r="D108" s="33">
        <v>21200</v>
      </c>
      <c r="E108" s="36" t="s">
        <v>182</v>
      </c>
      <c r="F108" s="46" t="s">
        <v>181</v>
      </c>
      <c r="G108" s="40">
        <v>45692</v>
      </c>
      <c r="H108" s="39">
        <v>110000</v>
      </c>
      <c r="I108" s="39">
        <v>110000</v>
      </c>
      <c r="J108" s="40">
        <v>45751</v>
      </c>
      <c r="K108" s="38" t="s">
        <v>180</v>
      </c>
    </row>
    <row r="109" spans="1:11" s="112" customFormat="1" ht="15.75" x14ac:dyDescent="0.25">
      <c r="A109" s="93"/>
      <c r="B109" s="64"/>
      <c r="C109" s="59" t="s">
        <v>144</v>
      </c>
      <c r="D109" s="33">
        <v>21200</v>
      </c>
      <c r="E109" s="36" t="s">
        <v>183</v>
      </c>
      <c r="F109" s="46" t="s">
        <v>184</v>
      </c>
      <c r="G109" s="25" t="s">
        <v>185</v>
      </c>
      <c r="H109" s="39">
        <v>110000</v>
      </c>
      <c r="I109" s="39">
        <v>110000</v>
      </c>
      <c r="J109" s="40">
        <v>45751</v>
      </c>
      <c r="K109" s="38" t="s">
        <v>186</v>
      </c>
    </row>
    <row r="110" spans="1:11" s="112" customFormat="1" ht="15.75" x14ac:dyDescent="0.25">
      <c r="A110" s="93"/>
      <c r="B110" s="64"/>
      <c r="C110" s="59" t="s">
        <v>144</v>
      </c>
      <c r="D110" s="33">
        <v>21200</v>
      </c>
      <c r="E110" s="36" t="s">
        <v>189</v>
      </c>
      <c r="F110" s="46" t="s">
        <v>188</v>
      </c>
      <c r="G110" s="40">
        <v>45661</v>
      </c>
      <c r="H110" s="39">
        <v>110000</v>
      </c>
      <c r="I110" s="39">
        <v>110000</v>
      </c>
      <c r="J110" s="40">
        <v>45751</v>
      </c>
      <c r="K110" s="38" t="s">
        <v>187</v>
      </c>
    </row>
    <row r="111" spans="1:11" s="112" customFormat="1" ht="15.75" x14ac:dyDescent="0.25">
      <c r="A111" s="93"/>
      <c r="B111" s="64"/>
      <c r="C111" s="59" t="s">
        <v>144</v>
      </c>
      <c r="D111" s="33">
        <v>21200</v>
      </c>
      <c r="E111" s="36" t="s">
        <v>190</v>
      </c>
      <c r="F111" s="46" t="s">
        <v>191</v>
      </c>
      <c r="G111" s="40">
        <v>45661</v>
      </c>
      <c r="H111" s="39">
        <v>350</v>
      </c>
      <c r="I111" s="39">
        <v>350</v>
      </c>
      <c r="J111" s="40">
        <v>45751</v>
      </c>
      <c r="K111" s="38" t="s">
        <v>192</v>
      </c>
    </row>
    <row r="112" spans="1:11" s="112" customFormat="1" ht="15.75" x14ac:dyDescent="0.25">
      <c r="A112" s="93"/>
      <c r="B112" s="64"/>
      <c r="C112" s="59" t="s">
        <v>144</v>
      </c>
      <c r="D112" s="33">
        <v>21200</v>
      </c>
      <c r="E112" s="36" t="s">
        <v>195</v>
      </c>
      <c r="F112" s="46" t="s">
        <v>194</v>
      </c>
      <c r="G112" s="40">
        <v>45692</v>
      </c>
      <c r="H112" s="39">
        <v>1050</v>
      </c>
      <c r="I112" s="39">
        <v>1050</v>
      </c>
      <c r="J112" s="40">
        <v>45751</v>
      </c>
      <c r="K112" s="38" t="s">
        <v>193</v>
      </c>
    </row>
    <row r="113" spans="1:11" s="112" customFormat="1" ht="15.75" x14ac:dyDescent="0.25">
      <c r="A113" s="93">
        <v>1</v>
      </c>
      <c r="B113" s="64"/>
      <c r="C113" s="59" t="s">
        <v>144</v>
      </c>
      <c r="D113" s="33">
        <v>21200</v>
      </c>
      <c r="E113" s="36" t="s">
        <v>196</v>
      </c>
      <c r="F113" s="46" t="s">
        <v>197</v>
      </c>
      <c r="G113" s="40">
        <v>45661</v>
      </c>
      <c r="H113" s="39">
        <v>1050</v>
      </c>
      <c r="I113" s="39">
        <v>1050</v>
      </c>
      <c r="J113" s="40">
        <v>45751</v>
      </c>
      <c r="K113" s="38" t="s">
        <v>198</v>
      </c>
    </row>
    <row r="114" spans="1:11" s="112" customFormat="1" ht="15.75" x14ac:dyDescent="0.25">
      <c r="A114" s="33">
        <v>2</v>
      </c>
      <c r="B114" s="35"/>
      <c r="C114" s="28"/>
      <c r="D114" s="33"/>
      <c r="E114" s="36"/>
      <c r="F114" s="46"/>
      <c r="G114" s="40"/>
      <c r="H114" s="39"/>
      <c r="I114" s="39"/>
      <c r="J114" s="25"/>
      <c r="K114" s="25"/>
    </row>
    <row r="115" spans="1:11" s="112" customFormat="1" ht="35.25" customHeight="1" thickBot="1" x14ac:dyDescent="0.3">
      <c r="A115" s="65"/>
      <c r="B115" s="94"/>
      <c r="C115" s="95"/>
      <c r="D115" s="96"/>
      <c r="E115" s="97"/>
      <c r="F115" s="89" t="s">
        <v>33</v>
      </c>
      <c r="G115" s="98"/>
      <c r="H115" s="99"/>
      <c r="I115" s="50">
        <f>SUM(I113:I114)</f>
        <v>1050</v>
      </c>
      <c r="J115" s="50"/>
      <c r="K115" s="53"/>
    </row>
    <row r="116" spans="1:11" s="112" customFormat="1" ht="15.75" x14ac:dyDescent="0.25">
      <c r="A116" s="20"/>
      <c r="B116" s="43"/>
      <c r="C116" s="100"/>
      <c r="D116" s="52"/>
      <c r="E116" s="48"/>
      <c r="F116" s="21"/>
      <c r="G116" s="22"/>
      <c r="H116" s="23"/>
      <c r="I116" s="23"/>
      <c r="J116" s="22"/>
      <c r="K116" s="24"/>
    </row>
    <row r="117" spans="1:11" s="18" customFormat="1" ht="15.75" x14ac:dyDescent="0.25">
      <c r="A117" s="101"/>
      <c r="B117" s="101"/>
      <c r="C117" s="101"/>
      <c r="D117" s="101"/>
      <c r="E117" s="101"/>
      <c r="F117" s="101"/>
      <c r="G117" s="102"/>
      <c r="H117" s="101"/>
      <c r="I117" s="101"/>
      <c r="J117" s="101"/>
      <c r="K117" s="103"/>
    </row>
    <row r="118" spans="1:11" x14ac:dyDescent="0.25">
      <c r="A118" s="104"/>
      <c r="B118" s="105"/>
      <c r="C118" s="106" t="s">
        <v>39</v>
      </c>
      <c r="D118" s="104"/>
      <c r="E118" s="18"/>
      <c r="F118" s="18"/>
      <c r="G118" s="107"/>
      <c r="H118" s="108"/>
      <c r="I118" s="108"/>
      <c r="J118" s="107"/>
      <c r="K118" s="109"/>
    </row>
    <row r="119" spans="1:11" x14ac:dyDescent="0.25">
      <c r="A119" s="104"/>
      <c r="B119" s="105"/>
      <c r="C119" s="106" t="s">
        <v>34</v>
      </c>
      <c r="D119" s="104"/>
      <c r="E119" s="18"/>
      <c r="F119" s="18"/>
      <c r="G119" s="107"/>
      <c r="H119" s="108"/>
      <c r="I119" s="108"/>
      <c r="J119" s="107"/>
      <c r="K119" s="109"/>
    </row>
    <row r="120" spans="1:11" x14ac:dyDescent="0.25">
      <c r="A120" s="104"/>
      <c r="B120" s="105"/>
      <c r="C120" s="106"/>
      <c r="D120" s="104"/>
      <c r="E120" s="18"/>
      <c r="F120" s="18"/>
      <c r="G120" s="107"/>
      <c r="H120" s="108"/>
      <c r="I120" s="108"/>
      <c r="J120" s="107"/>
      <c r="K120" s="109"/>
    </row>
    <row r="121" spans="1:11" x14ac:dyDescent="0.25">
      <c r="A121" s="104"/>
      <c r="B121" s="105"/>
      <c r="C121" s="106" t="s">
        <v>35</v>
      </c>
      <c r="D121" s="104"/>
      <c r="E121" s="18"/>
      <c r="F121" s="18"/>
      <c r="G121" s="107"/>
      <c r="H121" s="108"/>
      <c r="I121" s="108"/>
      <c r="J121" s="107"/>
      <c r="K121" s="109"/>
    </row>
    <row r="122" spans="1:11" x14ac:dyDescent="0.25">
      <c r="A122" s="104"/>
      <c r="B122" s="105"/>
      <c r="C122" s="106" t="s">
        <v>10</v>
      </c>
      <c r="D122" s="104"/>
      <c r="E122" s="18"/>
      <c r="F122" s="18"/>
      <c r="G122" s="107"/>
      <c r="H122" s="108"/>
      <c r="I122" s="108"/>
      <c r="J122" s="107"/>
      <c r="K122" s="109"/>
    </row>
    <row r="123" spans="1:11" x14ac:dyDescent="0.25">
      <c r="A123" s="104"/>
      <c r="B123" s="105"/>
      <c r="C123" s="106" t="s">
        <v>36</v>
      </c>
      <c r="D123" s="104"/>
      <c r="E123" s="18"/>
      <c r="F123" s="18"/>
      <c r="G123" s="107"/>
      <c r="H123" s="108"/>
      <c r="I123" s="108"/>
      <c r="J123" s="107"/>
      <c r="K123" s="109"/>
    </row>
    <row r="124" spans="1:11" x14ac:dyDescent="0.25">
      <c r="A124" s="104"/>
      <c r="B124" s="105"/>
      <c r="C124" s="110" t="s">
        <v>37</v>
      </c>
      <c r="D124" s="104"/>
      <c r="E124" s="18"/>
      <c r="F124" s="18"/>
      <c r="G124" s="107"/>
      <c r="H124" s="108"/>
      <c r="I124" s="108"/>
      <c r="J124" s="107"/>
      <c r="K124" s="109"/>
    </row>
    <row r="125" spans="1:11" x14ac:dyDescent="0.25">
      <c r="A125" s="104"/>
      <c r="B125" s="105"/>
      <c r="C125" s="106" t="s">
        <v>38</v>
      </c>
      <c r="D125" s="104"/>
      <c r="E125" s="18"/>
      <c r="F125" s="18"/>
      <c r="G125" s="107"/>
      <c r="H125" s="108"/>
      <c r="I125" s="108"/>
      <c r="J125" s="107"/>
      <c r="K125" s="109"/>
    </row>
    <row r="126" spans="1:11" x14ac:dyDescent="0.25">
      <c r="C126" s="19"/>
    </row>
  </sheetData>
  <mergeCells count="24">
    <mergeCell ref="C10:J10"/>
    <mergeCell ref="C25:J25"/>
    <mergeCell ref="C32:J32"/>
    <mergeCell ref="G14:H14"/>
    <mergeCell ref="F29:H29"/>
    <mergeCell ref="C18:J18"/>
    <mergeCell ref="F21:H21"/>
    <mergeCell ref="A1:K1"/>
    <mergeCell ref="A2:K2"/>
    <mergeCell ref="A3:K3"/>
    <mergeCell ref="A4:K4"/>
    <mergeCell ref="A6:K6"/>
    <mergeCell ref="C105:J105"/>
    <mergeCell ref="C97:J97"/>
    <mergeCell ref="F93:H93"/>
    <mergeCell ref="C90:J90"/>
    <mergeCell ref="C74:J74"/>
    <mergeCell ref="C55:J55"/>
    <mergeCell ref="F36:H36"/>
    <mergeCell ref="F71:H71"/>
    <mergeCell ref="F87:H87"/>
    <mergeCell ref="F52:H52"/>
    <mergeCell ref="C40:J40"/>
    <mergeCell ref="F45:H45"/>
  </mergeCells>
  <hyperlinks>
    <hyperlink ref="C124"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2025-04-07T07:52:23Z</dcterms:modified>
</cp:coreProperties>
</file>