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Hajrie.Zogaj\Desktop\"/>
    </mc:Choice>
  </mc:AlternateContent>
  <xr:revisionPtr revIDLastSave="0" documentId="13_ncr:1_{847013AF-041F-4D0D-BBB6-EFB0592B4973}" xr6:coauthVersionLast="36" xr6:coauthVersionMax="36" xr10:uidLastSave="{00000000-0000-0000-0000-000000000000}"/>
  <bookViews>
    <workbookView xWindow="0" yWindow="0" windowWidth="28800" windowHeight="11505" xr2:uid="{00000000-000D-0000-FFFF-FFFF00000000}"/>
  </bookViews>
  <sheets>
    <sheet name="Raporti i Shpenzimeve MD-215" sheetId="4" r:id="rId1"/>
    <sheet name="Compatibility Report" sheetId="3" state="hidden" r:id="rId2"/>
  </sheets>
  <definedNames>
    <definedName name="_MailAutoSig" localSheetId="0">'Raporti i Shpenzimeve MD-215'!$C$212</definedName>
    <definedName name="_xlnm.Print_Area" localSheetId="0">'Raporti i Shpenzimeve MD-215'!$A$1:$K$172</definedName>
  </definedNames>
  <calcPr calcId="191029"/>
</workbook>
</file>

<file path=xl/calcChain.xml><?xml version="1.0" encoding="utf-8"?>
<calcChain xmlns="http://schemas.openxmlformats.org/spreadsheetml/2006/main">
  <c r="I44" i="4" l="1"/>
  <c r="I67" i="4"/>
  <c r="I74" i="4"/>
  <c r="I207" i="4"/>
  <c r="I137" i="4" l="1"/>
  <c r="I169" i="4" l="1"/>
  <c r="I54" i="4" l="1"/>
  <c r="I159" i="4" l="1"/>
  <c r="I147" i="4"/>
  <c r="I61" i="4"/>
  <c r="I23" i="4"/>
  <c r="I12" i="4"/>
  <c r="I189" i="4" l="1"/>
  <c r="I177" i="4" l="1"/>
</calcChain>
</file>

<file path=xl/sharedStrings.xml><?xml version="1.0" encoding="utf-8"?>
<sst xmlns="http://schemas.openxmlformats.org/spreadsheetml/2006/main" count="766" uniqueCount="404">
  <si>
    <t>M I N I S T R I A    E    D R E J T Ë S I S Ë</t>
  </si>
  <si>
    <t>Nr.</t>
  </si>
  <si>
    <t>R  E  P  U  B  L  I  K  A      E    K  O  S  O   V  Ë  S</t>
  </si>
  <si>
    <t>Përshkrimi i shpenzimeve</t>
  </si>
  <si>
    <t>Kodi Ekonomik</t>
  </si>
  <si>
    <t>Numri faturës</t>
  </si>
  <si>
    <t>Data e faturës</t>
  </si>
  <si>
    <t>Shuma e faturës</t>
  </si>
  <si>
    <t>Data e Pagesës</t>
  </si>
  <si>
    <t>Furnitori</t>
  </si>
  <si>
    <t>Divizioni për Buxhet dhe Financa</t>
  </si>
  <si>
    <t>Compatibility Report for Raporti per medija 05.08.2011.xls</t>
  </si>
  <si>
    <t>Run on 8/5/2011 14:56</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</si>
  <si>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</si>
  <si>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</si>
  <si>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</si>
  <si>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</si>
  <si>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Gjithsejtë</t>
  </si>
  <si>
    <t xml:space="preserve"> Departamenti për Drejtësi Tranzicionale Mbështetje Viktimave -37800</t>
  </si>
  <si>
    <t>Totali:Departamenti për Drejtësi Tranzicionale Mbështetje Viktimave -37800</t>
  </si>
  <si>
    <t>Avokatura  Shtetrore-31400</t>
  </si>
  <si>
    <t xml:space="preserve"> MJMFPAPGJS-37900</t>
  </si>
  <si>
    <t>Departamenti për Integrime Europiane  dhe Koordinim të Politikave  -27000</t>
  </si>
  <si>
    <t>Totali: Departamenti për Integrime Europiane  dhe Koordinim të Politikave-27000</t>
  </si>
  <si>
    <t>Departamenti për Bashkëpunim Juridikë Ndërkombëtar -31900</t>
  </si>
  <si>
    <t>Totali: Departamenti për Bashkëpunim Juridikë Ndërkombëtar -31900</t>
  </si>
  <si>
    <t>Zyra e Ministres -11415</t>
  </si>
  <si>
    <t>Departamenti  për  Financa dhe Shërbime të Përgjithshme -11315</t>
  </si>
  <si>
    <t>Shërbimi Sprovues  i Kosovës  -33400</t>
  </si>
  <si>
    <t>Instituti i Mjekësisë  Ligjore  -33700</t>
  </si>
  <si>
    <t>Totali: Departamenti  për  Financa dhe Shërbime të Përgjithshme-11315</t>
  </si>
  <si>
    <t>Kuponi i shpenzimit</t>
  </si>
  <si>
    <t xml:space="preserve">                        Totali për  MJMFPAPGJS-37900</t>
  </si>
  <si>
    <t>Hajrie Zogaj</t>
  </si>
  <si>
    <t xml:space="preserve">Ministria e Drejtësisë </t>
  </si>
  <si>
    <t xml:space="preserve">E:mail: hajrie.zogaj@rks-gov.net </t>
  </si>
  <si>
    <t>Totali: Zyra e Ministres-11414</t>
  </si>
  <si>
    <t>Totali: Avokatura Shtetrore 31400</t>
  </si>
  <si>
    <t>Totali: Shërbimi Sprovues I kosovës-31400</t>
  </si>
  <si>
    <t>Totali: Instituti I Mjekësisë Ligjore -33700</t>
  </si>
  <si>
    <t>Deparatamenti për Profesione të Lira -31700</t>
  </si>
  <si>
    <t>Totali: Deparatamenti për Profesione të Lira -31700</t>
  </si>
  <si>
    <t>Totali:Departamenti për Drejtësi Tranzicionale Mbështetje Viktimave -37850</t>
  </si>
  <si>
    <t xml:space="preserve"> Departamenti për Politika të Sherbimeve Sociale dhe Familjare-37850</t>
  </si>
  <si>
    <t>U.D Udhëheqëse e Divizionit për Ekzekutim dhe Raportim Buxheti</t>
  </si>
  <si>
    <t>Departamenti për Buxhet dhe Financa</t>
  </si>
  <si>
    <t>Tel:  + 383 (0) 38 67-153</t>
  </si>
  <si>
    <t>Përgatiti:</t>
  </si>
  <si>
    <t>Totali:ShpenzimetBazike te Strehimores-01500</t>
  </si>
  <si>
    <t>Shpenzimet Bazike te Strehimores-01500</t>
  </si>
  <si>
    <t>AAPSK - 37100</t>
  </si>
  <si>
    <t>Totali: AAPSK - 37100</t>
  </si>
  <si>
    <t>Reprezentacion</t>
  </si>
  <si>
    <t>11245031-8</t>
  </si>
  <si>
    <t>Hotel Garden</t>
  </si>
  <si>
    <t>21/11/2025</t>
  </si>
  <si>
    <t>16/11/2025</t>
  </si>
  <si>
    <t>2025-530677</t>
  </si>
  <si>
    <t>H-1776/25</t>
  </si>
  <si>
    <t>Sirius- B NHT</t>
  </si>
  <si>
    <t>16/12/2025</t>
  </si>
  <si>
    <t>2025-530730</t>
  </si>
  <si>
    <t>2025-530820</t>
  </si>
  <si>
    <t>Anpu Group</t>
  </si>
  <si>
    <t>Inv000333</t>
  </si>
  <si>
    <t>Shprenzimet e përfaqësimit</t>
  </si>
  <si>
    <t>Renovimi I kulmit</t>
  </si>
  <si>
    <t>25-shv01-001-57</t>
  </si>
  <si>
    <t>MBB Construcion Shpk</t>
  </si>
  <si>
    <t>2025-529947</t>
  </si>
  <si>
    <t>Meditje brenda vendit</t>
  </si>
  <si>
    <t>19-20/11</t>
  </si>
  <si>
    <t>Ylfete Abazi</t>
  </si>
  <si>
    <t>17/12/2025</t>
  </si>
  <si>
    <t>2025-536945</t>
  </si>
  <si>
    <t>Sherbime postare</t>
  </si>
  <si>
    <t>2025-537109</t>
  </si>
  <si>
    <t>Kontrolla teknike</t>
  </si>
  <si>
    <t>244/25</t>
  </si>
  <si>
    <t>Petrol Company</t>
  </si>
  <si>
    <t>30/12/2025</t>
  </si>
  <si>
    <t>2025-537008</t>
  </si>
  <si>
    <t>Sherbime intelektuale</t>
  </si>
  <si>
    <t>Mimoza Jedrashi</t>
  </si>
  <si>
    <t>7-1813</t>
  </si>
  <si>
    <t>2025-536873</t>
  </si>
  <si>
    <t>Shpenzimet t etelefonise fixe</t>
  </si>
  <si>
    <t>Specifikacion I faturave</t>
  </si>
  <si>
    <t>Posta e Kosovës</t>
  </si>
  <si>
    <t>2025-536848</t>
  </si>
  <si>
    <t>Shpenzimet tjera telefonike vala</t>
  </si>
  <si>
    <t>180226081091/2481</t>
  </si>
  <si>
    <t xml:space="preserve">Posta e Kosovës </t>
  </si>
  <si>
    <t>2025-536234</t>
  </si>
  <si>
    <t>11/2025</t>
  </si>
  <si>
    <t>2025-531528</t>
  </si>
  <si>
    <t>Subvencione</t>
  </si>
  <si>
    <t>12-1690/2</t>
  </si>
  <si>
    <t>Fllanza nafezi</t>
  </si>
  <si>
    <t>2025-531537</t>
  </si>
  <si>
    <t>2025-531568</t>
  </si>
  <si>
    <t>Shpresa Nikçi</t>
  </si>
  <si>
    <t>12-1624/2</t>
  </si>
  <si>
    <t>Avanc</t>
  </si>
  <si>
    <t>Valon Hyseni</t>
  </si>
  <si>
    <t>18/12/2025</t>
  </si>
  <si>
    <t>2025-544072</t>
  </si>
  <si>
    <t>Besarta Raci</t>
  </si>
  <si>
    <t>2025-543860</t>
  </si>
  <si>
    <t>Vigan Qorrolli</t>
  </si>
  <si>
    <t>2025-543885</t>
  </si>
  <si>
    <t>2025-543937</t>
  </si>
  <si>
    <t>2025-544015</t>
  </si>
  <si>
    <t>Provizion për ruajtje</t>
  </si>
  <si>
    <t>12-2025-PM00111</t>
  </si>
  <si>
    <t>BQK</t>
  </si>
  <si>
    <t>04/12/205</t>
  </si>
  <si>
    <t>2025-531628</t>
  </si>
  <si>
    <t>Shpenzimet e rrymës</t>
  </si>
  <si>
    <t>Kesco</t>
  </si>
  <si>
    <t>2025-531694</t>
  </si>
  <si>
    <t>2025-532072</t>
  </si>
  <si>
    <t>Telekomi I Kosovës</t>
  </si>
  <si>
    <t>180226081099/2481</t>
  </si>
  <si>
    <t>Shpenzimet tjera telefonike</t>
  </si>
  <si>
    <t>180226081098/2481</t>
  </si>
  <si>
    <t>Posta Vala</t>
  </si>
  <si>
    <t>2025-533127</t>
  </si>
  <si>
    <t>Bileta</t>
  </si>
  <si>
    <t>25-11-17-6-3</t>
  </si>
  <si>
    <t>As Travel Club SHPK</t>
  </si>
  <si>
    <t>17/11/2025</t>
  </si>
  <si>
    <t>15/12/2025</t>
  </si>
  <si>
    <t>2025-528960</t>
  </si>
  <si>
    <t>2025-528941</t>
  </si>
  <si>
    <t>14/11/2025</t>
  </si>
  <si>
    <t xml:space="preserve"> Agjencia për Ndihmë Juridike Falas-32600</t>
  </si>
  <si>
    <t>Shërbimet e përfaqësimit për avokaturë</t>
  </si>
  <si>
    <t>Dafina Bajraktari Haziraj Bi</t>
  </si>
  <si>
    <t>2025-524213</t>
  </si>
  <si>
    <t>Avokat Zyfer Aliu Shpk</t>
  </si>
  <si>
    <t>2025-524234</t>
  </si>
  <si>
    <t>Marigona I.Gashi Bi</t>
  </si>
  <si>
    <t>2025-524257</t>
  </si>
  <si>
    <t>Sevdije S Morina Bi</t>
  </si>
  <si>
    <t>2025-524278</t>
  </si>
  <si>
    <t xml:space="preserve">23/ANJF/2025
</t>
  </si>
  <si>
    <t>Ajna Gashi Shpk</t>
  </si>
  <si>
    <t>2025-524299</t>
  </si>
  <si>
    <t xml:space="preserve">25/ANJF/2025
</t>
  </si>
  <si>
    <t>2025-524320</t>
  </si>
  <si>
    <t xml:space="preserve">26/ANJF/2025
</t>
  </si>
  <si>
    <t>2025-524333</t>
  </si>
  <si>
    <t xml:space="preserve">251112
</t>
  </si>
  <si>
    <t>Besmira Hoti Rexhepi Bi</t>
  </si>
  <si>
    <t>2025-524418</t>
  </si>
  <si>
    <t xml:space="preserve">60/2025
</t>
  </si>
  <si>
    <t>Besart N.Morina Bi</t>
  </si>
  <si>
    <t>2025-524437</t>
  </si>
  <si>
    <t xml:space="preserve">Kompenzim për përfaqësim brenda vendit </t>
  </si>
  <si>
    <t xml:space="preserve">1111290
</t>
  </si>
  <si>
    <t>Emona Center Shpk</t>
  </si>
  <si>
    <t>2025-524470</t>
  </si>
  <si>
    <t xml:space="preserve">0094353
</t>
  </si>
  <si>
    <t>Ahmet Rexhaj Bi</t>
  </si>
  <si>
    <t>2025-524575</t>
  </si>
  <si>
    <t xml:space="preserve">0026359
</t>
  </si>
  <si>
    <t>Abedin Ademaj Bi</t>
  </si>
  <si>
    <t>2025-524594</t>
  </si>
  <si>
    <t xml:space="preserve">012864
</t>
  </si>
  <si>
    <t>Burhan B.Shabanaj Bi</t>
  </si>
  <si>
    <t>2025-524614</t>
  </si>
  <si>
    <t>Xhelal J.Radoniqi Bi</t>
  </si>
  <si>
    <t>2025-524644</t>
  </si>
  <si>
    <t>Avokat Ambros Thaqi B.I.</t>
  </si>
  <si>
    <t>2025-524664</t>
  </si>
  <si>
    <t>Belkise Berisha Xhemajli Bi</t>
  </si>
  <si>
    <t>2025-531493</t>
  </si>
  <si>
    <t>Beqir T Halili Bi</t>
  </si>
  <si>
    <t>2025-531500</t>
  </si>
  <si>
    <t>Aaizz Shpk</t>
  </si>
  <si>
    <t>2025-531509</t>
  </si>
  <si>
    <t>Avokate Fjolla Selmanaj Shpk</t>
  </si>
  <si>
    <t>2025-531521</t>
  </si>
  <si>
    <t>Drilon Imeri Bi</t>
  </si>
  <si>
    <t>2025-531593</t>
  </si>
  <si>
    <t>Avokatura Llm Hilmi Canolli Shpk</t>
  </si>
  <si>
    <t>2025-531627</t>
  </si>
  <si>
    <t>Rrahman Bashota Bi</t>
  </si>
  <si>
    <t>2025-531650</t>
  </si>
  <si>
    <t xml:space="preserve">27/2025
</t>
  </si>
  <si>
    <t>Arber Spahiu Bi</t>
  </si>
  <si>
    <t>2025-531699</t>
  </si>
  <si>
    <t xml:space="preserve">0017909
</t>
  </si>
  <si>
    <t>Drejtesia Shpk</t>
  </si>
  <si>
    <t>2025-531720</t>
  </si>
  <si>
    <t xml:space="preserve">0017907
</t>
  </si>
  <si>
    <t>2025-531739</t>
  </si>
  <si>
    <t xml:space="preserve">34/25
</t>
  </si>
  <si>
    <t>Ibrahim T.Shala.B.I</t>
  </si>
  <si>
    <t>2025-533753</t>
  </si>
  <si>
    <t xml:space="preserve">48/2025
</t>
  </si>
  <si>
    <t>Albulena Sheholli Xhema Shpk</t>
  </si>
  <si>
    <t>2025-534376</t>
  </si>
  <si>
    <t xml:space="preserve">26/2025
</t>
  </si>
  <si>
    <t>Sabit J.Pllana Bi</t>
  </si>
  <si>
    <t>2025-536028</t>
  </si>
  <si>
    <t xml:space="preserve">0001/2025
</t>
  </si>
  <si>
    <t>Shkelqesa Musa Bi</t>
  </si>
  <si>
    <t>2025-536657</t>
  </si>
  <si>
    <t xml:space="preserve">01.03.2025
</t>
  </si>
  <si>
    <t>Bedri Miftari Bi</t>
  </si>
  <si>
    <t>2025-536750</t>
  </si>
  <si>
    <t xml:space="preserve">20/2025
</t>
  </si>
  <si>
    <t xml:space="preserve">Sulejman Rexhepi B.I. </t>
  </si>
  <si>
    <t>2025-536766</t>
  </si>
  <si>
    <t xml:space="preserve">245/2025
</t>
  </si>
  <si>
    <t>Kushtrim Bunjaku Bi</t>
  </si>
  <si>
    <t>2025-536776</t>
  </si>
  <si>
    <t xml:space="preserve">F-105/2024
</t>
  </si>
  <si>
    <t>Avokatia Pro Law Sh.P.K.</t>
  </si>
  <si>
    <t>2025-536806</t>
  </si>
  <si>
    <t xml:space="preserve">59/25
</t>
  </si>
  <si>
    <t>Faruk Brestovci  Bi</t>
  </si>
  <si>
    <t>2025-536826</t>
  </si>
  <si>
    <t xml:space="preserve">553/25
</t>
  </si>
  <si>
    <t>Masar Morina Bi</t>
  </si>
  <si>
    <t>2025-536865</t>
  </si>
  <si>
    <t xml:space="preserve">c/30/25
</t>
  </si>
  <si>
    <t>Jehona Sylejmani Bi</t>
  </si>
  <si>
    <t>2025-536876</t>
  </si>
  <si>
    <t xml:space="preserve">36/2025
</t>
  </si>
  <si>
    <t>Ylli Sh Law Office Sh.P.K.</t>
  </si>
  <si>
    <t>2025-536908</t>
  </si>
  <si>
    <t xml:space="preserve">330
</t>
  </si>
  <si>
    <t>Avokat Yll Xhiha Bi</t>
  </si>
  <si>
    <t>2025-536988</t>
  </si>
  <si>
    <t xml:space="preserve">27/25
</t>
  </si>
  <si>
    <t>Sabri H Ademi Bi</t>
  </si>
  <si>
    <t>2025-537036</t>
  </si>
  <si>
    <t xml:space="preserve">39/2025
</t>
  </si>
  <si>
    <t>Avokat Selmon Sadiku Bi</t>
  </si>
  <si>
    <t>2025-537083</t>
  </si>
  <si>
    <t xml:space="preserve">21/2025
</t>
  </si>
  <si>
    <t>Avokat Florije Curri-Kryeziu B.I.</t>
  </si>
  <si>
    <t>2025-537104</t>
  </si>
  <si>
    <t xml:space="preserve">22/2025
</t>
  </si>
  <si>
    <t>Agron Is Kryeziu Bi</t>
  </si>
  <si>
    <t>2025-537120</t>
  </si>
  <si>
    <t>2025-537149</t>
  </si>
  <si>
    <t>Egzone Bytyqi B.I.</t>
  </si>
  <si>
    <t>2025-537172</t>
  </si>
  <si>
    <t xml:space="preserve">28/2025
</t>
  </si>
  <si>
    <t>2025-537180</t>
  </si>
  <si>
    <t>Miranda Avdyli Bi</t>
  </si>
  <si>
    <t>2025-540188</t>
  </si>
  <si>
    <t>2025-540273</t>
  </si>
  <si>
    <t>Avokat Festim Shala Bi</t>
  </si>
  <si>
    <t>2025-540946</t>
  </si>
  <si>
    <t>Rexhep Kacaniku Bi</t>
  </si>
  <si>
    <t>2025-541108</t>
  </si>
  <si>
    <t>Nadire Koshi B.I</t>
  </si>
  <si>
    <t>2025-541163</t>
  </si>
  <si>
    <t>Avokat Fidan Ibrahimi B.I.</t>
  </si>
  <si>
    <t>2025-541393</t>
  </si>
  <si>
    <t>2025-541453</t>
  </si>
  <si>
    <t>Namon Merovci Bi</t>
  </si>
  <si>
    <t>2025-541717</t>
  </si>
  <si>
    <t>2025-542024</t>
  </si>
  <si>
    <t>Shpenzime të telefonit</t>
  </si>
  <si>
    <t>Telekomi I Kosoves Sha</t>
  </si>
  <si>
    <t>2025-542050</t>
  </si>
  <si>
    <t>2025-542070</t>
  </si>
  <si>
    <t xml:space="preserve">                        Totali për  Agjencia për Ndihmë Juridike Falas - 32600</t>
  </si>
  <si>
    <t>25-11-14-6-18</t>
  </si>
  <si>
    <t>25-11-3-6-10</t>
  </si>
  <si>
    <t>2025-528917</t>
  </si>
  <si>
    <t>2025-528875</t>
  </si>
  <si>
    <t>18/11/2025</t>
  </si>
  <si>
    <t>25-11-18-6-9</t>
  </si>
  <si>
    <t>25-11-4-6-8</t>
  </si>
  <si>
    <t>2025-528853</t>
  </si>
  <si>
    <t>2025-528820</t>
  </si>
  <si>
    <t>25-11-10-6-7</t>
  </si>
  <si>
    <t>25-11-3-6-14</t>
  </si>
  <si>
    <t>2025-528803</t>
  </si>
  <si>
    <t>2025-528781</t>
  </si>
  <si>
    <t>25-11-21-6-3</t>
  </si>
  <si>
    <t>25-2-19-6-14</t>
  </si>
  <si>
    <t>19/02/2025</t>
  </si>
  <si>
    <t>2025-528751</t>
  </si>
  <si>
    <t>25-528730</t>
  </si>
  <si>
    <t>2025-528730</t>
  </si>
  <si>
    <t>25-11-18-6-11</t>
  </si>
  <si>
    <t>25-11-6-6-2</t>
  </si>
  <si>
    <t>2025-528764</t>
  </si>
  <si>
    <t>Rexhep Gojnovci</t>
  </si>
  <si>
    <t>11-2800</t>
  </si>
  <si>
    <t>2025-520231</t>
  </si>
  <si>
    <t>2025-520224</t>
  </si>
  <si>
    <t>11-2961</t>
  </si>
  <si>
    <t>Sigurimi I automjeteve</t>
  </si>
  <si>
    <t>Kompania e Sigurimeve Eurosig</t>
  </si>
  <si>
    <t>2025-527148</t>
  </si>
  <si>
    <t>25-11-7-6-1</t>
  </si>
  <si>
    <t>As Travel Shpk</t>
  </si>
  <si>
    <t>2025-527214</t>
  </si>
  <si>
    <t>2025-527168</t>
  </si>
  <si>
    <t>25-10-1-6-5</t>
  </si>
  <si>
    <t>Kompania e Sigurimeve eurosig</t>
  </si>
  <si>
    <t>Sigurimi I veturave</t>
  </si>
  <si>
    <t>2025-527223</t>
  </si>
  <si>
    <t>25-Shv01-001-103</t>
  </si>
  <si>
    <t>Mirëmbajtja e automjeteve</t>
  </si>
  <si>
    <t>189/2025</t>
  </si>
  <si>
    <t>Priclean LL.C</t>
  </si>
  <si>
    <t>30/11/2025</t>
  </si>
  <si>
    <t>2025-527253</t>
  </si>
  <si>
    <t>Sherbime kontraktuese</t>
  </si>
  <si>
    <t>V.Sh. Loti</t>
  </si>
  <si>
    <t>2025-527348</t>
  </si>
  <si>
    <t>2025-257235</t>
  </si>
  <si>
    <t>Gani Krasniqi Bi</t>
  </si>
  <si>
    <t>431-2025/10</t>
  </si>
  <si>
    <t>Mirembajtja e veturave</t>
  </si>
  <si>
    <t>2025-544424</t>
  </si>
  <si>
    <t>2025-544431</t>
  </si>
  <si>
    <t>Karburant për vetura</t>
  </si>
  <si>
    <t>10375/25</t>
  </si>
  <si>
    <t>Petrol Company Shpk</t>
  </si>
  <si>
    <t>2025-544878</t>
  </si>
  <si>
    <t>Karburant per vetura</t>
  </si>
  <si>
    <t>10368/225</t>
  </si>
  <si>
    <t>2025-544696</t>
  </si>
  <si>
    <t>Furnizim për zyrë</t>
  </si>
  <si>
    <t>24-shv01-021-21760</t>
  </si>
  <si>
    <t>Adea Group Shpk</t>
  </si>
  <si>
    <t>2025-544736</t>
  </si>
  <si>
    <t>10366/25</t>
  </si>
  <si>
    <t>2025-544745</t>
  </si>
  <si>
    <t>Karburant për vetra</t>
  </si>
  <si>
    <t>10369/25</t>
  </si>
  <si>
    <t>2025-543613</t>
  </si>
  <si>
    <t>10372/25</t>
  </si>
  <si>
    <t>2025-543651</t>
  </si>
  <si>
    <t>11-1915/2-1</t>
  </si>
  <si>
    <t>Mather Theresa</t>
  </si>
  <si>
    <t>2025-544245</t>
  </si>
  <si>
    <t>7-1647</t>
  </si>
  <si>
    <t>13/11/2025</t>
  </si>
  <si>
    <t>Handikos Vushtrri</t>
  </si>
  <si>
    <t>2025-544375</t>
  </si>
  <si>
    <t>2025-544252</t>
  </si>
  <si>
    <t>Tdh Lassane</t>
  </si>
  <si>
    <t>11-1915/2-2</t>
  </si>
  <si>
    <t>11-1915/2-3</t>
  </si>
  <si>
    <t>11-1915/2-4</t>
  </si>
  <si>
    <t>11-1915/2-5</t>
  </si>
  <si>
    <t>Ojq Hader</t>
  </si>
  <si>
    <t>2025-544259</t>
  </si>
  <si>
    <t>2025-544269</t>
  </si>
  <si>
    <t>Handikos Ferizaj</t>
  </si>
  <si>
    <t>Ofap -Prishtinë</t>
  </si>
  <si>
    <t>2025-544276</t>
  </si>
  <si>
    <t>11-1915/2-6</t>
  </si>
  <si>
    <t>11-1915/2-7</t>
  </si>
  <si>
    <t>11-1915/2-8</t>
  </si>
  <si>
    <t>11-1915/2-9</t>
  </si>
  <si>
    <t>11-1915/2-10</t>
  </si>
  <si>
    <t>Shoqata e të verbërve të Kosovës</t>
  </si>
  <si>
    <t>2025-544281</t>
  </si>
  <si>
    <t>2025-544286</t>
  </si>
  <si>
    <t>Handikos - Suharekë</t>
  </si>
  <si>
    <t>Handikos - Gjakovë</t>
  </si>
  <si>
    <t>2025-544296</t>
  </si>
  <si>
    <t>2025-544304</t>
  </si>
  <si>
    <t>Ojq Duart plotë mëshirë</t>
  </si>
  <si>
    <t>Q.J.P-Pejë</t>
  </si>
  <si>
    <t>2025-544321</t>
  </si>
  <si>
    <t>2025-544349</t>
  </si>
  <si>
    <t>Strehimorja e Fëmive -Gjakovë</t>
  </si>
  <si>
    <t>11-1916/2-1</t>
  </si>
  <si>
    <t>11-1915/2-11</t>
  </si>
  <si>
    <t>11-1915/2-12</t>
  </si>
  <si>
    <t>Anak</t>
  </si>
  <si>
    <t>2025-544362</t>
  </si>
  <si>
    <t>2025-544370</t>
  </si>
  <si>
    <t>QKVP</t>
  </si>
  <si>
    <t>29/2025</t>
  </si>
  <si>
    <t>19/2025</t>
  </si>
  <si>
    <t>25/25</t>
  </si>
  <si>
    <t>ANJ1/25</t>
  </si>
  <si>
    <t>26/25</t>
  </si>
  <si>
    <t xml:space="preserve">#38/2025
</t>
  </si>
  <si>
    <t>32/25</t>
  </si>
  <si>
    <t>77/2025</t>
  </si>
  <si>
    <t>076/2025</t>
  </si>
  <si>
    <t>28/2025</t>
  </si>
  <si>
    <t>66-25</t>
  </si>
  <si>
    <t>20/25</t>
  </si>
  <si>
    <t>F-106/2024</t>
  </si>
  <si>
    <t>131101047083/2481</t>
  </si>
  <si>
    <t>550018056/2483</t>
  </si>
  <si>
    <t>Raporti  javor i shpenzimeve sipas kategorive dhe nënkategorive  ekonomike për programet e Ministrisë së Drejtësisë ndaras për periudhën raportuese 15-12.2025 deri me 19.12.2025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</si>
</sst>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6" x14ac:knownFonts="1">
    <font>
      <sz val="11"/>
      <color theme="1"/>
      <name val="Calibri"/>
      <family val="2"/>
      <scheme val="minor"/>
    </font>
    <font>
      <sz val="14"/>
      <color indexed="8"/>
      <name val="Arial"/>
      <family val="2"/>
    </font>
    <font>
      <sz val="11"/>
      <color theme="1"/>
      <name val="Calibri"/>
      <family val="2"/>
      <scheme val="minor"/>
    </font>
    <font>
      <b/>
      <sz val="11"/>
      <color theme="1"/>
      <name val="Calibri"/>
      <family val="2"/>
      <scheme val="minor"/>
    </font>
    <font>
      <b/>
      <sz val="11"/>
      <color theme="0"/>
      <name val="Calibri"/>
      <family val="2"/>
      <scheme val="minor"/>
    </font>
    <font>
      <sz val="10"/>
      <name val="Arial"/>
      <family val="2"/>
    </font>
    <font>
      <u/>
      <sz val="11"/>
      <color theme="10"/>
      <name val="Calibri"/>
      <family val="2"/>
      <scheme val="minor"/>
    </font>
    <font>
      <sz val="12"/>
      <color indexed="8"/>
      <name val="Arial"/>
      <family val="2"/>
    </font>
    <font>
      <b/>
      <sz val="12"/>
      <color indexed="8"/>
      <name val="Times New Roman"/>
      <family val="1"/>
    </font>
    <font>
      <b/>
      <sz val="12"/>
      <color theme="1"/>
      <name val="Times New Roman"/>
      <family val="1"/>
    </font>
    <font>
      <b/>
      <sz val="12"/>
      <name val="Times New Roman"/>
      <family val="1"/>
    </font>
    <font>
      <b/>
      <sz val="12"/>
      <color indexed="10"/>
      <name val="Times New Roman"/>
      <family val="1"/>
    </font>
    <font>
      <b/>
      <u/>
      <sz val="12"/>
      <color theme="10"/>
      <name val="Times New Roman"/>
      <family val="1"/>
    </font>
    <font>
      <sz val="12"/>
      <color indexed="8"/>
      <name val="Times New Roman"/>
      <family val="1"/>
    </font>
    <font>
      <sz val="11"/>
      <color rgb="FF0000FF"/>
      <name val="Book Antiqua"/>
      <family val="1"/>
    </font>
    <font>
      <b/>
      <sz val="14"/>
      <color indexed="8"/>
      <name val="Arial"/>
      <family val="2"/>
    </font>
  </fonts>
  <fills count="4">
    <fill>
      <patternFill patternType="none"/>
    </fill>
    <fill>
      <patternFill patternType="gray125"/>
    </fill>
    <fill>
      <patternFill patternType="solid">
        <fgColor rgb="FFA5A5A5"/>
      </patternFill>
    </fill>
    <fill>
      <patternFill patternType="solid">
        <fgColor theme="0"/>
        <bgColor indexed="64"/>
      </patternFill>
    </fill>
  </fills>
  <borders count="42">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double">
        <color rgb="FF3F3F3F"/>
      </left>
      <right/>
      <top style="double">
        <color rgb="FF3F3F3F"/>
      </top>
      <bottom style="double">
        <color rgb="FF3F3F3F"/>
      </bottom>
      <diagonal/>
    </border>
    <border>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medium">
        <color indexed="64"/>
      </top>
      <bottom/>
      <diagonal/>
    </border>
    <border>
      <left/>
      <right style="medium">
        <color indexed="64"/>
      </right>
      <top/>
      <bottom style="medium">
        <color indexed="64"/>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double">
        <color rgb="FF3F3F3F"/>
      </top>
      <bottom style="double">
        <color rgb="FF3F3F3F"/>
      </bottom>
      <diagonal/>
    </border>
    <border>
      <left/>
      <right style="thin">
        <color indexed="64"/>
      </right>
      <top style="double">
        <color rgb="FF3F3F3F"/>
      </top>
      <bottom style="double">
        <color rgb="FF3F3F3F"/>
      </bottom>
      <diagonal/>
    </border>
  </borders>
  <cellStyleXfs count="6">
    <xf numFmtId="0" fontId="0" fillId="0" borderId="0"/>
    <xf numFmtId="0" fontId="2" fillId="0" borderId="0"/>
    <xf numFmtId="43" fontId="2" fillId="0" borderId="0" applyFont="0" applyFill="0" applyBorder="0" applyAlignment="0" applyProtection="0"/>
    <xf numFmtId="0" fontId="4" fillId="2" borderId="20" applyNumberFormat="0" applyAlignment="0" applyProtection="0"/>
    <xf numFmtId="0" fontId="5" fillId="0" borderId="0"/>
    <xf numFmtId="0" fontId="6" fillId="0" borderId="0" applyNumberFormat="0" applyFill="0" applyBorder="0" applyAlignment="0" applyProtection="0"/>
  </cellStyleXfs>
  <cellXfs count="175">
    <xf numFmtId="0" fontId="0" fillId="0" borderId="0" xfId="0"/>
    <xf numFmtId="4" fontId="3" fillId="0" borderId="0" xfId="0" applyNumberFormat="1" applyFont="1" applyAlignment="1">
      <alignment vertical="top" wrapText="1"/>
    </xf>
    <xf numFmtId="0" fontId="3" fillId="0" borderId="0" xfId="0" applyFont="1" applyAlignment="1">
      <alignment vertical="top" wrapText="1"/>
    </xf>
    <xf numFmtId="0" fontId="0" fillId="0" borderId="0" xfId="0" applyAlignment="1">
      <alignment vertical="top" wrapText="1"/>
    </xf>
    <xf numFmtId="4" fontId="0" fillId="0" borderId="0" xfId="0" applyNumberFormat="1" applyAlignment="1">
      <alignment vertical="top" wrapText="1"/>
    </xf>
    <xf numFmtId="4" fontId="0" fillId="0" borderId="11" xfId="0" applyNumberFormat="1" applyBorder="1" applyAlignment="1">
      <alignment vertical="top" wrapText="1"/>
    </xf>
    <xf numFmtId="0" fontId="0" fillId="0" borderId="12" xfId="0" applyBorder="1" applyAlignment="1">
      <alignment vertical="top" wrapText="1"/>
    </xf>
    <xf numFmtId="0" fontId="3" fillId="0" borderId="0" xfId="0" applyFont="1" applyAlignment="1">
      <alignment horizontal="center" vertical="top" wrapText="1"/>
    </xf>
    <xf numFmtId="0" fontId="0" fillId="0" borderId="0" xfId="0" applyAlignment="1">
      <alignment horizontal="center" vertical="top" wrapText="1"/>
    </xf>
    <xf numFmtId="4" fontId="3" fillId="0" borderId="0" xfId="0" applyNumberFormat="1" applyFont="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right" vertical="center"/>
    </xf>
    <xf numFmtId="43" fontId="1" fillId="0" borderId="0" xfId="2" applyFont="1" applyFill="1" applyAlignment="1">
      <alignment horizontal="right" vertical="center"/>
    </xf>
    <xf numFmtId="0" fontId="1" fillId="0" borderId="0" xfId="0" applyFont="1" applyFill="1" applyAlignment="1">
      <alignment horizontal="right" vertical="center" wrapText="1"/>
    </xf>
    <xf numFmtId="0" fontId="7" fillId="0" borderId="0" xfId="0" applyFont="1" applyFill="1" applyAlignment="1">
      <alignment horizontal="left" vertical="center"/>
    </xf>
    <xf numFmtId="0" fontId="0" fillId="0" borderId="0" xfId="0" applyAlignment="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43" fontId="8" fillId="0" borderId="0" xfId="2" applyFont="1" applyFill="1" applyAlignment="1">
      <alignment horizontal="right" vertical="center"/>
    </xf>
    <xf numFmtId="0" fontId="8" fillId="0" borderId="0" xfId="0" applyFont="1" applyFill="1" applyAlignment="1">
      <alignment horizontal="right" vertical="center" wrapText="1"/>
    </xf>
    <xf numFmtId="0" fontId="8" fillId="0" borderId="9" xfId="0" applyFont="1" applyFill="1" applyBorder="1" applyAlignment="1">
      <alignment vertical="center"/>
    </xf>
    <xf numFmtId="0" fontId="8" fillId="0" borderId="2" xfId="0" applyFont="1" applyFill="1" applyBorder="1" applyAlignment="1">
      <alignment horizontal="right" vertical="center" wrapText="1"/>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6" xfId="0" applyFont="1" applyFill="1" applyBorder="1" applyAlignment="1">
      <alignment horizontal="right" vertical="center" wrapText="1"/>
    </xf>
    <xf numFmtId="43" fontId="8" fillId="0" borderId="6" xfId="2" applyFont="1" applyFill="1" applyBorder="1" applyAlignment="1">
      <alignment horizontal="right" vertical="center" wrapText="1"/>
    </xf>
    <xf numFmtId="0" fontId="8" fillId="0" borderId="28" xfId="0" applyFont="1" applyFill="1" applyBorder="1" applyAlignment="1">
      <alignment horizontal="right" vertical="center" wrapText="1"/>
    </xf>
    <xf numFmtId="0" fontId="8" fillId="0" borderId="29"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0" xfId="0" applyFont="1" applyFill="1" applyBorder="1" applyAlignment="1">
      <alignment horizontal="right" vertical="center" wrapText="1"/>
    </xf>
    <xf numFmtId="0" fontId="8" fillId="0" borderId="2" xfId="0" applyFont="1" applyFill="1" applyBorder="1" applyAlignment="1">
      <alignment horizontal="center" vertical="center"/>
    </xf>
    <xf numFmtId="0" fontId="8" fillId="0" borderId="5" xfId="0" applyFont="1" applyFill="1" applyBorder="1" applyAlignment="1">
      <alignment horizontal="left" vertical="center" wrapText="1"/>
    </xf>
    <xf numFmtId="0" fontId="8" fillId="0" borderId="5" xfId="0" applyFont="1" applyFill="1" applyBorder="1" applyAlignment="1">
      <alignment horizontal="right" vertical="center" wrapText="1"/>
    </xf>
    <xf numFmtId="43" fontId="8" fillId="0" borderId="2" xfId="2" applyFont="1" applyFill="1" applyBorder="1" applyAlignment="1">
      <alignment horizontal="right" vertical="center" wrapText="1"/>
    </xf>
    <xf numFmtId="14" fontId="8" fillId="0" borderId="2" xfId="0" applyNumberFormat="1" applyFont="1" applyFill="1" applyBorder="1" applyAlignment="1">
      <alignment horizontal="right" vertical="center" wrapText="1"/>
    </xf>
    <xf numFmtId="43" fontId="8" fillId="0" borderId="32" xfId="2" applyFont="1" applyFill="1" applyBorder="1" applyAlignment="1">
      <alignment horizontal="right" vertical="center"/>
    </xf>
    <xf numFmtId="43" fontId="8" fillId="0" borderId="0" xfId="2" applyFont="1" applyFill="1" applyBorder="1" applyAlignment="1">
      <alignment horizontal="right" vertical="center"/>
    </xf>
    <xf numFmtId="0" fontId="8" fillId="0" borderId="0" xfId="0" applyFont="1" applyFill="1" applyAlignment="1">
      <alignment horizontal="center" vertical="center" wrapText="1"/>
    </xf>
    <xf numFmtId="0" fontId="8" fillId="0" borderId="0" xfId="0" applyFont="1" applyFill="1" applyAlignment="1">
      <alignment vertical="center"/>
    </xf>
    <xf numFmtId="14" fontId="8" fillId="0" borderId="6" xfId="0" applyNumberFormat="1" applyFont="1" applyFill="1" applyBorder="1" applyAlignment="1">
      <alignment horizontal="right" vertical="center" wrapText="1"/>
    </xf>
    <xf numFmtId="0" fontId="8" fillId="0" borderId="18" xfId="0" applyFont="1" applyFill="1" applyBorder="1" applyAlignment="1">
      <alignment horizontal="right" vertical="center" wrapText="1"/>
    </xf>
    <xf numFmtId="0" fontId="8" fillId="0" borderId="2" xfId="0" applyFont="1" applyFill="1" applyBorder="1" applyAlignment="1">
      <alignment horizontal="left" vertical="center" wrapText="1"/>
    </xf>
    <xf numFmtId="0" fontId="8" fillId="0" borderId="0" xfId="0" applyFont="1" applyFill="1" applyBorder="1" applyAlignment="1">
      <alignment vertical="center"/>
    </xf>
    <xf numFmtId="0" fontId="8" fillId="0" borderId="0" xfId="0" applyFont="1" applyFill="1" applyBorder="1" applyAlignment="1">
      <alignment horizontal="left" vertical="center"/>
    </xf>
    <xf numFmtId="43" fontId="8" fillId="0" borderId="24" xfId="2" applyFont="1" applyFill="1" applyBorder="1" applyAlignment="1">
      <alignment horizontal="right" vertical="center"/>
    </xf>
    <xf numFmtId="14" fontId="8" fillId="0" borderId="0" xfId="0" applyNumberFormat="1" applyFont="1" applyFill="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6" xfId="0" applyFont="1" applyFill="1" applyBorder="1" applyAlignment="1">
      <alignment horizontal="left" vertical="center"/>
    </xf>
    <xf numFmtId="0" fontId="8" fillId="0" borderId="6" xfId="0" applyFont="1" applyFill="1" applyBorder="1" applyAlignment="1">
      <alignment horizontal="center" vertical="center" wrapText="1"/>
    </xf>
    <xf numFmtId="43" fontId="8" fillId="0" borderId="21" xfId="2" applyFont="1" applyFill="1" applyBorder="1" applyAlignment="1">
      <alignment horizontal="right" vertical="center"/>
    </xf>
    <xf numFmtId="4" fontId="8" fillId="0" borderId="0" xfId="0" applyNumberFormat="1" applyFont="1" applyFill="1" applyAlignment="1">
      <alignment horizontal="right" vertical="center"/>
    </xf>
    <xf numFmtId="0" fontId="8" fillId="0" borderId="1" xfId="0" applyFont="1" applyFill="1" applyBorder="1" applyAlignment="1">
      <alignment horizontal="center" vertical="center"/>
    </xf>
    <xf numFmtId="0" fontId="8" fillId="0" borderId="5" xfId="0" applyFont="1" applyFill="1" applyBorder="1" applyAlignment="1">
      <alignment horizontal="left" vertical="center"/>
    </xf>
    <xf numFmtId="0" fontId="8" fillId="0" borderId="14" xfId="0" applyFont="1" applyFill="1" applyBorder="1" applyAlignment="1">
      <alignment horizontal="center" vertical="center" wrapText="1"/>
    </xf>
    <xf numFmtId="0" fontId="8" fillId="0" borderId="14" xfId="0" applyFont="1" applyFill="1" applyBorder="1" applyAlignment="1">
      <alignment horizontal="left" vertical="center" wrapText="1"/>
    </xf>
    <xf numFmtId="0" fontId="8" fillId="0" borderId="14" xfId="0" applyFont="1" applyFill="1" applyBorder="1" applyAlignment="1">
      <alignment horizontal="right" vertical="center" wrapText="1"/>
    </xf>
    <xf numFmtId="43" fontId="8" fillId="0" borderId="14" xfId="2" applyFont="1" applyFill="1" applyBorder="1" applyAlignment="1">
      <alignment horizontal="right" vertical="center" wrapText="1"/>
    </xf>
    <xf numFmtId="0" fontId="8" fillId="0" borderId="14"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right" vertical="center" wrapText="1"/>
    </xf>
    <xf numFmtId="0" fontId="8" fillId="0" borderId="0" xfId="0" applyFont="1" applyFill="1" applyBorder="1" applyAlignment="1">
      <alignment horizontal="right" vertical="center" wrapText="1"/>
    </xf>
    <xf numFmtId="0" fontId="8" fillId="0" borderId="3" xfId="0" applyFont="1" applyFill="1" applyBorder="1" applyAlignment="1">
      <alignment horizontal="center" vertical="center" wrapText="1"/>
    </xf>
    <xf numFmtId="49" fontId="8" fillId="0" borderId="0" xfId="0" applyNumberFormat="1" applyFont="1" applyFill="1" applyBorder="1" applyAlignment="1">
      <alignment horizontal="left" vertical="center"/>
    </xf>
    <xf numFmtId="4" fontId="8" fillId="0" borderId="0" xfId="0" applyNumberFormat="1" applyFont="1" applyFill="1" applyBorder="1" applyAlignment="1">
      <alignment horizontal="left" vertical="center"/>
    </xf>
    <xf numFmtId="4" fontId="8" fillId="0" borderId="0" xfId="0" applyNumberFormat="1" applyFont="1" applyFill="1" applyBorder="1" applyAlignment="1">
      <alignment horizontal="right" vertical="center"/>
    </xf>
    <xf numFmtId="4" fontId="8" fillId="0" borderId="0" xfId="0" applyNumberFormat="1" applyFont="1" applyFill="1" applyBorder="1" applyAlignment="1">
      <alignment horizontal="right" vertical="center" wrapText="1"/>
    </xf>
    <xf numFmtId="14" fontId="8" fillId="0" borderId="0" xfId="0" applyNumberFormat="1" applyFont="1" applyFill="1" applyBorder="1" applyAlignment="1">
      <alignment horizontal="right" vertical="center" wrapText="1"/>
    </xf>
    <xf numFmtId="4" fontId="8" fillId="0" borderId="0" xfId="0" applyNumberFormat="1" applyFont="1" applyFill="1" applyBorder="1" applyAlignment="1">
      <alignment horizontal="center" vertical="center"/>
    </xf>
    <xf numFmtId="0" fontId="10" fillId="0" borderId="0" xfId="0" applyFont="1" applyFill="1" applyAlignment="1">
      <alignment horizontal="center" vertical="center"/>
    </xf>
    <xf numFmtId="4" fontId="8" fillId="0" borderId="0" xfId="0" applyNumberFormat="1" applyFont="1" applyFill="1" applyAlignment="1">
      <alignment horizontal="right" vertical="center" wrapText="1"/>
    </xf>
    <xf numFmtId="0" fontId="11" fillId="0" borderId="0" xfId="0" applyFont="1" applyFill="1" applyAlignment="1">
      <alignment horizontal="left" vertical="center"/>
    </xf>
    <xf numFmtId="0" fontId="8" fillId="0" borderId="19" xfId="0" applyFont="1" applyFill="1" applyBorder="1" applyAlignment="1">
      <alignment horizontal="center" vertical="center"/>
    </xf>
    <xf numFmtId="49" fontId="8" fillId="0" borderId="33" xfId="0" applyNumberFormat="1" applyFont="1" applyFill="1" applyBorder="1" applyAlignment="1">
      <alignment horizontal="left" vertical="center"/>
    </xf>
    <xf numFmtId="0" fontId="8" fillId="0" borderId="26" xfId="0" applyFont="1" applyFill="1" applyBorder="1" applyAlignment="1">
      <alignment horizontal="left" vertical="center"/>
    </xf>
    <xf numFmtId="0" fontId="8" fillId="0" borderId="26" xfId="0" applyFont="1" applyFill="1" applyBorder="1" applyAlignment="1">
      <alignment horizontal="right" vertical="center"/>
    </xf>
    <xf numFmtId="43" fontId="8" fillId="0" borderId="22" xfId="2" applyFont="1" applyFill="1" applyBorder="1" applyAlignment="1">
      <alignment horizontal="right" vertical="center"/>
    </xf>
    <xf numFmtId="0" fontId="8" fillId="0" borderId="19" xfId="0" applyFont="1" applyFill="1" applyBorder="1" applyAlignment="1">
      <alignment horizontal="right" vertical="center"/>
    </xf>
    <xf numFmtId="0" fontId="8" fillId="0" borderId="19" xfId="0" applyFont="1" applyFill="1" applyBorder="1" applyAlignment="1">
      <alignment horizontal="center" vertical="center" wrapText="1"/>
    </xf>
    <xf numFmtId="49" fontId="8" fillId="0" borderId="33" xfId="0" applyNumberFormat="1" applyFont="1" applyFill="1" applyBorder="1" applyAlignment="1">
      <alignment horizontal="left" vertical="center" indent="21"/>
    </xf>
    <xf numFmtId="0" fontId="8" fillId="0" borderId="34" xfId="0" applyFont="1" applyFill="1" applyBorder="1" applyAlignment="1">
      <alignment horizontal="right" vertical="center"/>
    </xf>
    <xf numFmtId="43" fontId="8" fillId="0" borderId="9" xfId="2" applyFont="1" applyFill="1" applyBorder="1" applyAlignment="1">
      <alignment horizontal="right" vertical="center"/>
    </xf>
    <xf numFmtId="0" fontId="12" fillId="0" borderId="0" xfId="5" applyFont="1" applyBorder="1" applyAlignment="1">
      <alignment vertical="center"/>
    </xf>
    <xf numFmtId="43" fontId="8" fillId="0" borderId="0" xfId="2" applyFont="1" applyFill="1" applyAlignment="1">
      <alignment horizontal="left" vertical="center"/>
    </xf>
    <xf numFmtId="49" fontId="8" fillId="0" borderId="0" xfId="2" applyNumberFormat="1" applyFont="1" applyFill="1" applyAlignment="1">
      <alignment horizontal="left" vertical="center"/>
    </xf>
    <xf numFmtId="43" fontId="8" fillId="0" borderId="0" xfId="2" applyFont="1" applyFill="1" applyAlignment="1">
      <alignment horizontal="left" vertical="center" wrapText="1"/>
    </xf>
    <xf numFmtId="0" fontId="8" fillId="0" borderId="5" xfId="0" applyFont="1" applyFill="1" applyBorder="1" applyAlignment="1">
      <alignment horizontal="center" vertical="center" wrapText="1"/>
    </xf>
    <xf numFmtId="0" fontId="8" fillId="0" borderId="0" xfId="0" applyFont="1" applyAlignment="1">
      <alignment vertical="center"/>
    </xf>
    <xf numFmtId="0" fontId="8" fillId="0" borderId="0" xfId="0" applyFont="1" applyAlignment="1">
      <alignment vertical="center" wrapText="1"/>
    </xf>
    <xf numFmtId="0" fontId="8" fillId="0" borderId="3" xfId="0" applyFont="1" applyBorder="1" applyAlignment="1">
      <alignment vertical="center" wrapText="1"/>
    </xf>
    <xf numFmtId="0" fontId="8" fillId="0" borderId="1" xfId="0" applyFont="1" applyBorder="1" applyAlignment="1">
      <alignment vertical="center"/>
    </xf>
    <xf numFmtId="0" fontId="8" fillId="0" borderId="2" xfId="0" applyFont="1" applyBorder="1" applyAlignment="1">
      <alignment vertical="center"/>
    </xf>
    <xf numFmtId="0" fontId="8" fillId="0" borderId="14" xfId="0" applyFont="1" applyBorder="1" applyAlignment="1">
      <alignment horizontal="left" vertical="center" wrapText="1"/>
    </xf>
    <xf numFmtId="0" fontId="8" fillId="0" borderId="14" xfId="0" applyFont="1" applyBorder="1" applyAlignment="1">
      <alignment vertical="center" wrapText="1"/>
    </xf>
    <xf numFmtId="0" fontId="8" fillId="0" borderId="5" xfId="0" applyFont="1" applyBorder="1" applyAlignment="1">
      <alignment vertical="center" wrapText="1"/>
    </xf>
    <xf numFmtId="0" fontId="8" fillId="0" borderId="2" xfId="0" applyFont="1" applyBorder="1" applyAlignment="1">
      <alignment horizontal="left" vertical="center" wrapText="1"/>
    </xf>
    <xf numFmtId="14" fontId="8" fillId="0" borderId="2" xfId="0" applyNumberFormat="1" applyFont="1" applyBorder="1" applyAlignment="1">
      <alignment vertical="center" wrapText="1"/>
    </xf>
    <xf numFmtId="0" fontId="8" fillId="0" borderId="0" xfId="0" applyFont="1" applyAlignment="1">
      <alignment horizontal="left" vertical="center"/>
    </xf>
    <xf numFmtId="4" fontId="8" fillId="0" borderId="0" xfId="0" applyNumberFormat="1" applyFont="1" applyAlignment="1">
      <alignment vertical="center"/>
    </xf>
    <xf numFmtId="0" fontId="13" fillId="0" borderId="0" xfId="0" applyFont="1" applyFill="1" applyAlignment="1">
      <alignment vertical="center"/>
    </xf>
    <xf numFmtId="0" fontId="13" fillId="0" borderId="0" xfId="0" applyFont="1" applyAlignment="1">
      <alignment vertical="center"/>
    </xf>
    <xf numFmtId="0" fontId="8" fillId="3" borderId="0" xfId="0" applyFont="1" applyFill="1" applyAlignment="1">
      <alignment horizontal="center" vertical="center"/>
    </xf>
    <xf numFmtId="0" fontId="8" fillId="3" borderId="0" xfId="0" applyFont="1" applyFill="1" applyAlignment="1">
      <alignment vertical="center"/>
    </xf>
    <xf numFmtId="0" fontId="8" fillId="3" borderId="0" xfId="0" applyFont="1" applyFill="1" applyAlignment="1">
      <alignment horizontal="right" vertical="center" wrapText="1"/>
    </xf>
    <xf numFmtId="0" fontId="13" fillId="3" borderId="0" xfId="0" applyFont="1" applyFill="1" applyAlignment="1">
      <alignment vertical="center"/>
    </xf>
    <xf numFmtId="0" fontId="8" fillId="0" borderId="2" xfId="0" applyFont="1" applyBorder="1" applyAlignment="1">
      <alignment vertical="center" wrapText="1"/>
    </xf>
    <xf numFmtId="0" fontId="8" fillId="0" borderId="5" xfId="0" applyFont="1" applyBorder="1" applyAlignment="1">
      <alignment vertical="center"/>
    </xf>
    <xf numFmtId="43" fontId="8" fillId="0" borderId="14" xfId="2" applyFont="1" applyFill="1" applyBorder="1" applyAlignment="1">
      <alignment vertical="center" wrapText="1"/>
    </xf>
    <xf numFmtId="43" fontId="8" fillId="0" borderId="24" xfId="2" applyFont="1" applyFill="1" applyBorder="1" applyAlignment="1">
      <alignment vertical="center"/>
    </xf>
    <xf numFmtId="43" fontId="8" fillId="0" borderId="2" xfId="2" applyFont="1" applyFill="1" applyBorder="1" applyAlignment="1">
      <alignment vertical="center" wrapText="1"/>
    </xf>
    <xf numFmtId="0" fontId="14" fillId="0" borderId="0" xfId="0" applyFont="1" applyAlignment="1">
      <alignment vertical="center"/>
    </xf>
    <xf numFmtId="0" fontId="6" fillId="0" borderId="0" xfId="5" applyAlignment="1">
      <alignment vertical="center"/>
    </xf>
    <xf numFmtId="0" fontId="8" fillId="0" borderId="0" xfId="0" applyFont="1" applyFill="1" applyAlignment="1">
      <alignment horizontal="left" vertical="center"/>
    </xf>
    <xf numFmtId="0" fontId="8" fillId="0" borderId="2" xfId="0" applyFont="1" applyFill="1" applyBorder="1" applyAlignment="1">
      <alignment horizontal="left" vertical="center"/>
    </xf>
    <xf numFmtId="49" fontId="8" fillId="0" borderId="6" xfId="0" applyNumberFormat="1" applyFont="1" applyFill="1" applyBorder="1" applyAlignment="1">
      <alignment horizontal="left" vertical="center" wrapText="1"/>
    </xf>
    <xf numFmtId="0" fontId="8" fillId="0" borderId="15" xfId="0" applyFont="1" applyFill="1" applyBorder="1" applyAlignment="1">
      <alignment horizontal="left" vertical="center"/>
    </xf>
    <xf numFmtId="0" fontId="8" fillId="0" borderId="0" xfId="0" applyFont="1" applyFill="1" applyAlignment="1">
      <alignment horizontal="left" vertical="center"/>
    </xf>
    <xf numFmtId="43" fontId="8" fillId="0" borderId="5" xfId="2" applyFont="1" applyFill="1" applyBorder="1" applyAlignment="1">
      <alignment horizontal="right" vertical="center" wrapText="1"/>
    </xf>
    <xf numFmtId="14" fontId="8" fillId="0" borderId="5" xfId="0" applyNumberFormat="1" applyFont="1" applyFill="1" applyBorder="1" applyAlignment="1">
      <alignment horizontal="right" vertical="center" wrapText="1"/>
    </xf>
    <xf numFmtId="49" fontId="8" fillId="0" borderId="14" xfId="0" applyNumberFormat="1" applyFont="1" applyFill="1" applyBorder="1" applyAlignment="1">
      <alignment horizontal="left" vertical="center" wrapText="1"/>
    </xf>
    <xf numFmtId="0" fontId="15" fillId="0" borderId="2" xfId="0" applyFont="1" applyFill="1" applyBorder="1" applyAlignment="1">
      <alignment horizontal="center" vertical="center"/>
    </xf>
    <xf numFmtId="0" fontId="15" fillId="0" borderId="2" xfId="0" applyFont="1" applyFill="1" applyBorder="1" applyAlignment="1">
      <alignment vertical="center"/>
    </xf>
    <xf numFmtId="0" fontId="15" fillId="0" borderId="2" xfId="0" applyFont="1" applyFill="1" applyBorder="1" applyAlignment="1">
      <alignment horizontal="left" vertical="center"/>
    </xf>
    <xf numFmtId="0" fontId="15" fillId="0" borderId="2" xfId="0" applyFont="1" applyFill="1" applyBorder="1" applyAlignment="1">
      <alignment horizontal="right" vertical="center"/>
    </xf>
    <xf numFmtId="43" fontId="15" fillId="0" borderId="2" xfId="2" applyFont="1" applyFill="1" applyBorder="1" applyAlignment="1">
      <alignment horizontal="right" vertical="center"/>
    </xf>
    <xf numFmtId="0" fontId="15" fillId="0" borderId="2" xfId="0" applyFont="1" applyFill="1" applyBorder="1" applyAlignment="1">
      <alignment horizontal="right" vertical="center" wrapText="1"/>
    </xf>
    <xf numFmtId="0" fontId="3" fillId="0" borderId="2" xfId="0" applyFont="1" applyBorder="1"/>
    <xf numFmtId="0" fontId="9" fillId="0" borderId="27" xfId="3" applyFont="1" applyFill="1" applyBorder="1" applyAlignment="1">
      <alignment horizontal="left" vertical="center"/>
    </xf>
    <xf numFmtId="0" fontId="9" fillId="0" borderId="40" xfId="3" applyFont="1" applyFill="1" applyBorder="1" applyAlignment="1">
      <alignment horizontal="left" vertical="center"/>
    </xf>
    <xf numFmtId="0" fontId="9" fillId="0" borderId="41" xfId="3" applyFont="1" applyFill="1" applyBorder="1" applyAlignment="1">
      <alignment horizontal="left" vertical="center"/>
    </xf>
    <xf numFmtId="0" fontId="8" fillId="0" borderId="35" xfId="0" applyFont="1" applyFill="1" applyBorder="1" applyAlignment="1">
      <alignment horizontal="left" vertical="center"/>
    </xf>
    <xf numFmtId="0" fontId="8" fillId="0" borderId="31" xfId="0" applyFont="1" applyFill="1" applyBorder="1" applyAlignment="1">
      <alignment horizontal="left" vertical="center"/>
    </xf>
    <xf numFmtId="0" fontId="8" fillId="0" borderId="36" xfId="0" applyFont="1" applyFill="1" applyBorder="1" applyAlignment="1">
      <alignment horizontal="left" vertical="center"/>
    </xf>
    <xf numFmtId="0" fontId="8" fillId="0" borderId="15" xfId="0" applyFont="1" applyFill="1" applyBorder="1" applyAlignment="1">
      <alignment horizontal="left" vertical="center"/>
    </xf>
    <xf numFmtId="0" fontId="8" fillId="0" borderId="16" xfId="0" applyFont="1" applyFill="1" applyBorder="1" applyAlignment="1">
      <alignment horizontal="left" vertical="center"/>
    </xf>
    <xf numFmtId="0" fontId="8" fillId="0" borderId="17" xfId="0" applyFont="1" applyFill="1" applyBorder="1" applyAlignment="1">
      <alignment horizontal="left" vertical="center"/>
    </xf>
    <xf numFmtId="0" fontId="8" fillId="0" borderId="10"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8" fillId="0" borderId="34"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23" xfId="0" applyFont="1" applyFill="1" applyBorder="1" applyAlignment="1">
      <alignment horizontal="center" vertical="center" wrapText="1"/>
    </xf>
    <xf numFmtId="4" fontId="8" fillId="0" borderId="37" xfId="0" applyNumberFormat="1" applyFont="1" applyFill="1" applyBorder="1" applyAlignment="1">
      <alignment horizontal="center" vertical="center"/>
    </xf>
    <xf numFmtId="4" fontId="8" fillId="0" borderId="34" xfId="0" applyNumberFormat="1" applyFont="1" applyFill="1" applyBorder="1" applyAlignment="1">
      <alignment horizontal="center" vertical="center"/>
    </xf>
    <xf numFmtId="4" fontId="8" fillId="0" borderId="38" xfId="0" applyNumberFormat="1" applyFont="1" applyFill="1" applyBorder="1" applyAlignment="1">
      <alignment horizontal="center" vertical="center"/>
    </xf>
    <xf numFmtId="0" fontId="8" fillId="0" borderId="0" xfId="0" applyFont="1" applyFill="1" applyAlignment="1">
      <alignment horizontal="left" vertical="center"/>
    </xf>
    <xf numFmtId="4" fontId="8" fillId="0" borderId="39" xfId="0" applyNumberFormat="1" applyFont="1" applyFill="1" applyBorder="1" applyAlignment="1">
      <alignment horizontal="center" vertical="center"/>
    </xf>
    <xf numFmtId="0" fontId="8" fillId="3" borderId="10" xfId="0" applyFont="1" applyFill="1" applyBorder="1" applyAlignment="1">
      <alignment horizontal="left" vertical="center"/>
    </xf>
    <xf numFmtId="0" fontId="8" fillId="3" borderId="7" xfId="0" applyFont="1" applyFill="1" applyBorder="1" applyAlignment="1">
      <alignment horizontal="left" vertical="center"/>
    </xf>
    <xf numFmtId="0" fontId="8" fillId="3" borderId="8" xfId="0" applyFont="1" applyFill="1" applyBorder="1" applyAlignment="1">
      <alignment horizontal="left"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10"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37" xfId="0" applyFont="1" applyBorder="1" applyAlignment="1">
      <alignment vertical="center"/>
    </xf>
    <xf numFmtId="0" fontId="8" fillId="0" borderId="34" xfId="0" applyFont="1" applyBorder="1" applyAlignment="1">
      <alignment vertical="center"/>
    </xf>
    <xf numFmtId="0" fontId="8" fillId="0" borderId="39" xfId="0" applyFont="1" applyBorder="1" applyAlignment="1">
      <alignment vertical="center"/>
    </xf>
    <xf numFmtId="0" fontId="3" fillId="0" borderId="10"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8" fillId="0" borderId="19" xfId="0" applyFont="1" applyFill="1" applyBorder="1" applyAlignment="1">
      <alignment horizontal="center" vertical="center" wrapText="1"/>
    </xf>
  </cellXfs>
  <cellStyles count="6">
    <cellStyle name="Check Cell" xfId="3" builtinId="23"/>
    <cellStyle name="Comma" xfId="2" builtinId="3"/>
    <cellStyle name="Hyperlink" xfId="5" builtinId="8"/>
    <cellStyle name="Normal" xfId="0" builtinId="0"/>
    <cellStyle name="Normal 2" xfId="1" xr:uid="{00000000-0005-0000-0000-000003000000}"/>
    <cellStyle name="Normal 2 2" xfId="4" xr:uid="{00000000-0005-0000-0000-00002F000000}"/>
  </cellStyles>
  <dxfs count="0"/>
  <tableStyles count="0" defaultTableStyle="TableStyleMedium9" defaultPivotStyle="PivotStyleLight16"/>
  <colors>
    <mruColors>
      <color rgb="FFFF99CC"/>
      <color rgb="FFCC99FF"/>
      <color rgb="FFFF99FF"/>
      <color rgb="FFFF66FF"/>
      <color rgb="FFFF00FF"/>
      <color rgb="FFFF3399"/>
      <color rgb="FFFFFF99"/>
      <color rgb="FFFFFFFF"/>
      <color rgb="FF36EA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ajrie.zogaj@rks-gov.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0"/>
  <sheetViews>
    <sheetView tabSelected="1" zoomScale="78" zoomScaleNormal="78" zoomScalePageLayoutView="80" workbookViewId="0">
      <selection activeCell="I30" sqref="I30:I44"/>
    </sheetView>
  </sheetViews>
  <sheetFormatPr defaultRowHeight="18" x14ac:dyDescent="0.25"/>
  <cols>
    <col min="1" max="1" width="7.28515625" style="14" customWidth="1"/>
    <col min="2" max="2" width="0.7109375" style="12" hidden="1" customWidth="1"/>
    <col min="3" max="3" width="41.5703125" style="13" customWidth="1"/>
    <col min="4" max="4" width="21.85546875" style="14" customWidth="1"/>
    <col min="5" max="5" width="32.28515625" style="13" customWidth="1"/>
    <col min="6" max="6" width="46" style="13" customWidth="1"/>
    <col min="7" max="7" width="34.28515625" style="15" customWidth="1"/>
    <col min="8" max="8" width="36.7109375" style="16" customWidth="1"/>
    <col min="9" max="9" width="26.85546875" style="16" customWidth="1"/>
    <col min="10" max="10" width="26.42578125" style="15" customWidth="1"/>
    <col min="11" max="11" width="25.140625" style="17" customWidth="1"/>
    <col min="12" max="12" width="17.140625" style="12" bestFit="1" customWidth="1"/>
    <col min="13" max="16384" width="9.140625" style="12"/>
  </cols>
  <sheetData>
    <row r="1" spans="1:11" x14ac:dyDescent="0.25">
      <c r="A1" s="154" t="s">
        <v>2</v>
      </c>
      <c r="B1" s="154"/>
      <c r="C1" s="154"/>
      <c r="D1" s="154"/>
      <c r="E1" s="154"/>
      <c r="F1" s="154"/>
      <c r="G1" s="154"/>
      <c r="H1" s="154"/>
      <c r="I1" s="154"/>
      <c r="J1" s="154"/>
      <c r="K1" s="154"/>
    </row>
    <row r="2" spans="1:11" x14ac:dyDescent="0.25">
      <c r="A2" s="154" t="s">
        <v>0</v>
      </c>
      <c r="B2" s="154"/>
      <c r="C2" s="154"/>
      <c r="D2" s="154"/>
      <c r="E2" s="154"/>
      <c r="F2" s="154"/>
      <c r="G2" s="154"/>
      <c r="H2" s="154"/>
      <c r="I2" s="154"/>
      <c r="J2" s="154"/>
      <c r="K2" s="154"/>
    </row>
    <row r="3" spans="1:11" x14ac:dyDescent="0.25">
      <c r="A3" s="154" t="s">
        <v>10</v>
      </c>
      <c r="B3" s="154"/>
      <c r="C3" s="154"/>
      <c r="D3" s="154"/>
      <c r="E3" s="154"/>
      <c r="F3" s="154"/>
      <c r="G3" s="154"/>
      <c r="H3" s="154"/>
      <c r="I3" s="154"/>
      <c r="J3" s="154"/>
      <c r="K3" s="154"/>
    </row>
    <row r="4" spans="1:11" x14ac:dyDescent="0.25">
      <c r="A4" s="154"/>
      <c r="B4" s="154"/>
      <c r="C4" s="154"/>
      <c r="D4" s="154"/>
      <c r="E4" s="154"/>
      <c r="F4" s="154"/>
      <c r="G4" s="154"/>
      <c r="H4" s="154"/>
      <c r="I4" s="154"/>
      <c r="J4" s="154"/>
      <c r="K4" s="154"/>
    </row>
    <row r="5" spans="1:11" s="106" customFormat="1" ht="15.75" x14ac:dyDescent="0.25">
      <c r="A5" s="20"/>
      <c r="B5" s="20"/>
      <c r="C5" s="123"/>
      <c r="D5" s="20"/>
      <c r="E5" s="123"/>
      <c r="F5" s="123"/>
      <c r="G5" s="21"/>
      <c r="H5" s="22"/>
      <c r="I5" s="22"/>
      <c r="J5" s="21"/>
      <c r="K5" s="23"/>
    </row>
    <row r="6" spans="1:11" s="106" customFormat="1" ht="15.75" x14ac:dyDescent="0.25">
      <c r="A6" s="154" t="s">
        <v>403</v>
      </c>
      <c r="B6" s="154"/>
      <c r="C6" s="154"/>
      <c r="D6" s="154"/>
      <c r="E6" s="154"/>
      <c r="F6" s="154"/>
      <c r="G6" s="154"/>
      <c r="H6" s="154"/>
      <c r="I6" s="154"/>
      <c r="J6" s="154"/>
      <c r="K6" s="154"/>
    </row>
    <row r="7" spans="1:11" s="106" customFormat="1" ht="16.5" thickBot="1" x14ac:dyDescent="0.3">
      <c r="A7" s="20"/>
      <c r="B7" s="123"/>
      <c r="C7" s="123"/>
      <c r="D7" s="20"/>
      <c r="E7" s="123"/>
      <c r="F7" s="123"/>
      <c r="G7" s="21"/>
      <c r="H7" s="22"/>
      <c r="I7" s="22"/>
      <c r="J7" s="21"/>
      <c r="K7" s="23"/>
    </row>
    <row r="8" spans="1:11" s="106" customFormat="1" ht="30" customHeight="1" thickTop="1" thickBot="1" x14ac:dyDescent="0.3">
      <c r="A8" s="20"/>
      <c r="B8" s="24"/>
      <c r="C8" s="134" t="s">
        <v>27</v>
      </c>
      <c r="D8" s="135"/>
      <c r="E8" s="135"/>
      <c r="F8" s="135"/>
      <c r="G8" s="135"/>
      <c r="H8" s="135"/>
      <c r="I8" s="135"/>
      <c r="J8" s="136"/>
      <c r="K8" s="25"/>
    </row>
    <row r="9" spans="1:11" s="106" customFormat="1" ht="28.5" customHeight="1" x14ac:dyDescent="0.25">
      <c r="A9" s="26" t="s">
        <v>1</v>
      </c>
      <c r="B9" s="27" t="s">
        <v>3</v>
      </c>
      <c r="C9" s="120" t="s">
        <v>3</v>
      </c>
      <c r="D9" s="28" t="s">
        <v>4</v>
      </c>
      <c r="E9" s="29" t="s">
        <v>5</v>
      </c>
      <c r="F9" s="29" t="s">
        <v>9</v>
      </c>
      <c r="G9" s="30" t="s">
        <v>6</v>
      </c>
      <c r="H9" s="31" t="s">
        <v>7</v>
      </c>
      <c r="I9" s="31" t="s">
        <v>17</v>
      </c>
      <c r="J9" s="30" t="s">
        <v>8</v>
      </c>
      <c r="K9" s="32" t="s">
        <v>31</v>
      </c>
    </row>
    <row r="10" spans="1:11" s="106" customFormat="1" ht="15.75" x14ac:dyDescent="0.25">
      <c r="A10" s="33">
        <v>1</v>
      </c>
      <c r="B10" s="27"/>
      <c r="C10" s="120" t="s">
        <v>301</v>
      </c>
      <c r="D10" s="34">
        <v>13951</v>
      </c>
      <c r="E10" s="29">
        <v>73959</v>
      </c>
      <c r="F10" s="29" t="s">
        <v>302</v>
      </c>
      <c r="G10" s="45">
        <v>45669</v>
      </c>
      <c r="H10" s="31">
        <v>370.12</v>
      </c>
      <c r="I10" s="31">
        <v>370.12</v>
      </c>
      <c r="J10" s="30" t="s">
        <v>132</v>
      </c>
      <c r="K10" s="35" t="s">
        <v>303</v>
      </c>
    </row>
    <row r="11" spans="1:11" s="106" customFormat="1" ht="15.75" x14ac:dyDescent="0.25">
      <c r="A11" s="33">
        <v>2</v>
      </c>
      <c r="B11" s="27"/>
      <c r="C11" s="120" t="s">
        <v>340</v>
      </c>
      <c r="D11" s="34">
        <v>13780</v>
      </c>
      <c r="E11" s="29" t="s">
        <v>341</v>
      </c>
      <c r="F11" s="29" t="s">
        <v>329</v>
      </c>
      <c r="G11" s="30" t="s">
        <v>316</v>
      </c>
      <c r="H11" s="31">
        <v>342.47</v>
      </c>
      <c r="I11" s="31">
        <v>342.47</v>
      </c>
      <c r="J11" s="30" t="s">
        <v>105</v>
      </c>
      <c r="K11" s="35" t="s">
        <v>342</v>
      </c>
    </row>
    <row r="12" spans="1:11" s="106" customFormat="1" ht="38.25" customHeight="1" thickBot="1" x14ac:dyDescent="0.3">
      <c r="A12" s="20"/>
      <c r="B12" s="20"/>
      <c r="C12" s="123"/>
      <c r="D12" s="20"/>
      <c r="E12" s="123"/>
      <c r="F12" s="151" t="s">
        <v>30</v>
      </c>
      <c r="G12" s="152"/>
      <c r="H12" s="153"/>
      <c r="I12" s="41">
        <f>SUM(I10:I11)</f>
        <v>712.59</v>
      </c>
      <c r="J12" s="21"/>
      <c r="K12" s="23"/>
    </row>
    <row r="13" spans="1:11" s="106" customFormat="1" ht="21" customHeight="1" x14ac:dyDescent="0.25">
      <c r="A13" s="20"/>
      <c r="B13" s="20"/>
      <c r="C13" s="123"/>
      <c r="D13" s="20"/>
      <c r="E13" s="123"/>
      <c r="F13" s="123"/>
      <c r="G13" s="21"/>
      <c r="H13" s="42"/>
      <c r="I13" s="42"/>
      <c r="J13" s="21"/>
      <c r="K13" s="23"/>
    </row>
    <row r="14" spans="1:11" s="106" customFormat="1" ht="21" customHeight="1" thickBot="1" x14ac:dyDescent="0.3">
      <c r="A14" s="20"/>
      <c r="B14" s="43"/>
      <c r="C14" s="123"/>
      <c r="D14" s="20"/>
      <c r="E14" s="123"/>
      <c r="F14" s="123"/>
      <c r="G14" s="21"/>
      <c r="H14" s="22"/>
      <c r="I14" s="22"/>
      <c r="J14" s="21"/>
      <c r="K14" s="23"/>
    </row>
    <row r="15" spans="1:11" s="106" customFormat="1" ht="33.75" customHeight="1" thickBot="1" x14ac:dyDescent="0.3">
      <c r="A15" s="20"/>
      <c r="B15" s="44"/>
      <c r="C15" s="137" t="s">
        <v>26</v>
      </c>
      <c r="D15" s="138"/>
      <c r="E15" s="138"/>
      <c r="F15" s="138"/>
      <c r="G15" s="138"/>
      <c r="H15" s="138"/>
      <c r="I15" s="138"/>
      <c r="J15" s="139"/>
      <c r="K15" s="23"/>
    </row>
    <row r="16" spans="1:11" s="106" customFormat="1" ht="38.25" customHeight="1" x14ac:dyDescent="0.25">
      <c r="A16" s="26" t="s">
        <v>1</v>
      </c>
      <c r="B16" s="27" t="s">
        <v>3</v>
      </c>
      <c r="C16" s="120" t="s">
        <v>3</v>
      </c>
      <c r="D16" s="34" t="s">
        <v>4</v>
      </c>
      <c r="E16" s="29" t="s">
        <v>5</v>
      </c>
      <c r="F16" s="29" t="s">
        <v>9</v>
      </c>
      <c r="G16" s="30" t="s">
        <v>6</v>
      </c>
      <c r="H16" s="31" t="s">
        <v>7</v>
      </c>
      <c r="I16" s="31" t="s">
        <v>17</v>
      </c>
      <c r="J16" s="45" t="s">
        <v>8</v>
      </c>
      <c r="K16" s="46" t="s">
        <v>31</v>
      </c>
    </row>
    <row r="17" spans="1:11" s="106" customFormat="1" ht="15.75" x14ac:dyDescent="0.25">
      <c r="A17" s="33">
        <v>1</v>
      </c>
      <c r="B17" s="27"/>
      <c r="C17" s="120" t="s">
        <v>128</v>
      </c>
      <c r="D17" s="34">
        <v>13140</v>
      </c>
      <c r="E17" s="29" t="s">
        <v>304</v>
      </c>
      <c r="F17" s="29" t="s">
        <v>305</v>
      </c>
      <c r="G17" s="45">
        <v>45849</v>
      </c>
      <c r="H17" s="31">
        <v>592.04999999999995</v>
      </c>
      <c r="I17" s="31">
        <v>592.04999999999995</v>
      </c>
      <c r="J17" s="30" t="s">
        <v>132</v>
      </c>
      <c r="K17" s="35" t="s">
        <v>306</v>
      </c>
    </row>
    <row r="18" spans="1:11" s="106" customFormat="1" ht="15.75" x14ac:dyDescent="0.25">
      <c r="A18" s="33">
        <v>2</v>
      </c>
      <c r="B18" s="27"/>
      <c r="C18" s="120" t="s">
        <v>128</v>
      </c>
      <c r="D18" s="34">
        <v>13140</v>
      </c>
      <c r="E18" s="29" t="s">
        <v>308</v>
      </c>
      <c r="F18" s="29" t="s">
        <v>305</v>
      </c>
      <c r="G18" s="45">
        <v>45667</v>
      </c>
      <c r="H18" s="31">
        <v>531.51</v>
      </c>
      <c r="I18" s="31">
        <v>531.51</v>
      </c>
      <c r="J18" s="30" t="s">
        <v>132</v>
      </c>
      <c r="K18" s="35" t="s">
        <v>307</v>
      </c>
    </row>
    <row r="19" spans="1:11" s="106" customFormat="1" ht="15.75" x14ac:dyDescent="0.25">
      <c r="A19" s="33">
        <v>3</v>
      </c>
      <c r="B19" s="27"/>
      <c r="C19" s="120" t="s">
        <v>52</v>
      </c>
      <c r="D19" s="34">
        <v>14310</v>
      </c>
      <c r="E19" s="29" t="s">
        <v>53</v>
      </c>
      <c r="F19" s="29" t="s">
        <v>54</v>
      </c>
      <c r="G19" s="30" t="s">
        <v>55</v>
      </c>
      <c r="H19" s="31">
        <v>77.459999999999994</v>
      </c>
      <c r="I19" s="31">
        <v>77.459999999999994</v>
      </c>
      <c r="J19" s="30" t="s">
        <v>56</v>
      </c>
      <c r="K19" s="35" t="s">
        <v>57</v>
      </c>
    </row>
    <row r="20" spans="1:11" s="106" customFormat="1" ht="15.75" x14ac:dyDescent="0.25">
      <c r="A20" s="33">
        <v>4</v>
      </c>
      <c r="B20" s="27"/>
      <c r="C20" s="120" t="s">
        <v>103</v>
      </c>
      <c r="D20" s="34">
        <v>13820</v>
      </c>
      <c r="E20" s="29"/>
      <c r="F20" s="29" t="s">
        <v>109</v>
      </c>
      <c r="G20" s="30"/>
      <c r="H20" s="31">
        <v>21.07</v>
      </c>
      <c r="I20" s="31">
        <v>21.07</v>
      </c>
      <c r="J20" s="30" t="s">
        <v>73</v>
      </c>
      <c r="K20" s="35" t="s">
        <v>110</v>
      </c>
    </row>
    <row r="21" spans="1:11" s="106" customFormat="1" ht="15.75" x14ac:dyDescent="0.25">
      <c r="A21" s="33">
        <v>5</v>
      </c>
      <c r="B21" s="27"/>
      <c r="C21" s="120" t="s">
        <v>103</v>
      </c>
      <c r="D21" s="34">
        <v>13820</v>
      </c>
      <c r="E21" s="29"/>
      <c r="F21" s="29" t="s">
        <v>109</v>
      </c>
      <c r="G21" s="30"/>
      <c r="H21" s="31">
        <v>167.05</v>
      </c>
      <c r="I21" s="31">
        <v>167.05</v>
      </c>
      <c r="J21" s="30" t="s">
        <v>73</v>
      </c>
      <c r="K21" s="35" t="s">
        <v>111</v>
      </c>
    </row>
    <row r="22" spans="1:11" s="106" customFormat="1" ht="16.5" thickBot="1" x14ac:dyDescent="0.3">
      <c r="A22" s="33">
        <v>6</v>
      </c>
      <c r="B22" s="27"/>
      <c r="C22" s="120" t="s">
        <v>340</v>
      </c>
      <c r="D22" s="34">
        <v>13780</v>
      </c>
      <c r="E22" s="29" t="s">
        <v>343</v>
      </c>
      <c r="F22" s="29" t="s">
        <v>329</v>
      </c>
      <c r="G22" s="30" t="s">
        <v>316</v>
      </c>
      <c r="H22" s="31">
        <v>814.97</v>
      </c>
      <c r="I22" s="31">
        <v>814.97</v>
      </c>
      <c r="J22" s="30" t="s">
        <v>105</v>
      </c>
      <c r="K22" s="35" t="s">
        <v>344</v>
      </c>
    </row>
    <row r="23" spans="1:11" s="106" customFormat="1" ht="36" customHeight="1" thickBot="1" x14ac:dyDescent="0.3">
      <c r="A23" s="20"/>
      <c r="B23" s="48"/>
      <c r="C23" s="49"/>
      <c r="D23" s="20"/>
      <c r="E23" s="123"/>
      <c r="F23" s="122"/>
      <c r="G23" s="146" t="s">
        <v>36</v>
      </c>
      <c r="H23" s="147"/>
      <c r="I23" s="50">
        <f>SUM(I17:I22)</f>
        <v>2204.1099999999997</v>
      </c>
      <c r="J23" s="51"/>
      <c r="K23" s="23"/>
    </row>
    <row r="24" spans="1:11" s="106" customFormat="1" ht="15.75" x14ac:dyDescent="0.25">
      <c r="A24" s="20"/>
      <c r="B24" s="48"/>
      <c r="C24" s="49"/>
      <c r="D24" s="20"/>
      <c r="E24" s="123"/>
      <c r="F24" s="49"/>
      <c r="G24" s="52"/>
      <c r="H24" s="52"/>
      <c r="I24" s="42"/>
      <c r="J24" s="51"/>
      <c r="K24" s="23"/>
    </row>
    <row r="25" spans="1:11" s="106" customFormat="1" ht="15.75" x14ac:dyDescent="0.25">
      <c r="A25" s="20"/>
      <c r="B25" s="48"/>
      <c r="C25" s="49"/>
      <c r="D25" s="20"/>
      <c r="E25" s="123"/>
      <c r="F25" s="49"/>
      <c r="G25" s="52"/>
      <c r="H25" s="52"/>
      <c r="I25" s="42"/>
      <c r="J25" s="51"/>
      <c r="K25" s="23"/>
    </row>
    <row r="26" spans="1:11" s="106" customFormat="1" ht="15.75" x14ac:dyDescent="0.25">
      <c r="A26" s="20"/>
      <c r="B26" s="48"/>
      <c r="C26" s="49"/>
      <c r="D26" s="20"/>
      <c r="E26" s="123"/>
      <c r="F26" s="49"/>
      <c r="G26" s="52"/>
      <c r="H26" s="52"/>
      <c r="I26" s="42"/>
      <c r="J26" s="51"/>
      <c r="K26" s="23"/>
    </row>
    <row r="27" spans="1:11" s="106" customFormat="1" ht="16.5" thickBot="1" x14ac:dyDescent="0.3">
      <c r="A27" s="20"/>
      <c r="B27" s="48"/>
      <c r="C27" s="49"/>
      <c r="D27" s="20"/>
      <c r="E27" s="123"/>
      <c r="F27" s="49"/>
      <c r="G27" s="52"/>
      <c r="H27" s="52"/>
      <c r="I27" s="42"/>
      <c r="J27" s="51"/>
      <c r="K27" s="23"/>
    </row>
    <row r="28" spans="1:11" s="106" customFormat="1" ht="33.75" customHeight="1" thickBot="1" x14ac:dyDescent="0.3">
      <c r="A28" s="20"/>
      <c r="B28" s="44"/>
      <c r="C28" s="137" t="s">
        <v>49</v>
      </c>
      <c r="D28" s="138"/>
      <c r="E28" s="138"/>
      <c r="F28" s="138"/>
      <c r="G28" s="138"/>
      <c r="H28" s="138"/>
      <c r="I28" s="138"/>
      <c r="J28" s="139"/>
      <c r="K28" s="23"/>
    </row>
    <row r="29" spans="1:11" s="106" customFormat="1" ht="27" customHeight="1" x14ac:dyDescent="0.25">
      <c r="A29" s="26" t="s">
        <v>1</v>
      </c>
      <c r="B29" s="27" t="s">
        <v>3</v>
      </c>
      <c r="C29" s="120" t="s">
        <v>3</v>
      </c>
      <c r="D29" s="34" t="s">
        <v>4</v>
      </c>
      <c r="E29" s="29" t="s">
        <v>5</v>
      </c>
      <c r="F29" s="29" t="s">
        <v>9</v>
      </c>
      <c r="G29" s="30" t="s">
        <v>6</v>
      </c>
      <c r="H29" s="31" t="s">
        <v>7</v>
      </c>
      <c r="I29" s="31" t="s">
        <v>17</v>
      </c>
      <c r="J29" s="45" t="s">
        <v>8</v>
      </c>
      <c r="K29" s="46" t="s">
        <v>31</v>
      </c>
    </row>
    <row r="30" spans="1:11" s="106" customFormat="1" ht="15.75" x14ac:dyDescent="0.25">
      <c r="A30" s="33">
        <v>1</v>
      </c>
      <c r="B30" s="27"/>
      <c r="C30" s="120" t="s">
        <v>96</v>
      </c>
      <c r="D30" s="34">
        <v>21200</v>
      </c>
      <c r="E30" s="29" t="s">
        <v>345</v>
      </c>
      <c r="F30" s="29" t="s">
        <v>346</v>
      </c>
      <c r="G30" s="30" t="s">
        <v>73</v>
      </c>
      <c r="H30" s="31">
        <v>19000</v>
      </c>
      <c r="I30" s="31">
        <v>19000</v>
      </c>
      <c r="J30" s="30" t="s">
        <v>105</v>
      </c>
      <c r="K30" s="35" t="s">
        <v>347</v>
      </c>
    </row>
    <row r="31" spans="1:11" x14ac:dyDescent="0.25">
      <c r="A31" s="127">
        <v>2</v>
      </c>
      <c r="B31" s="128"/>
      <c r="C31" s="120" t="s">
        <v>96</v>
      </c>
      <c r="D31" s="34">
        <v>21200</v>
      </c>
      <c r="E31" s="129" t="s">
        <v>348</v>
      </c>
      <c r="F31" s="129" t="s">
        <v>350</v>
      </c>
      <c r="G31" s="130" t="s">
        <v>349</v>
      </c>
      <c r="H31" s="131">
        <v>3500</v>
      </c>
      <c r="I31" s="131">
        <v>3500</v>
      </c>
      <c r="J31" s="130" t="s">
        <v>105</v>
      </c>
      <c r="K31" s="132" t="s">
        <v>351</v>
      </c>
    </row>
    <row r="32" spans="1:11" s="106" customFormat="1" ht="15.75" x14ac:dyDescent="0.25">
      <c r="A32" s="33">
        <v>3</v>
      </c>
      <c r="B32" s="36"/>
      <c r="C32" s="120" t="s">
        <v>96</v>
      </c>
      <c r="D32" s="34">
        <v>21200</v>
      </c>
      <c r="E32" s="47" t="s">
        <v>354</v>
      </c>
      <c r="F32" s="47" t="s">
        <v>353</v>
      </c>
      <c r="G32" s="25" t="s">
        <v>73</v>
      </c>
      <c r="H32" s="39">
        <v>19500</v>
      </c>
      <c r="I32" s="39">
        <v>19500</v>
      </c>
      <c r="J32" s="25" t="s">
        <v>105</v>
      </c>
      <c r="K32" s="25" t="s">
        <v>352</v>
      </c>
    </row>
    <row r="33" spans="1:11" s="106" customFormat="1" x14ac:dyDescent="0.25">
      <c r="A33" s="127">
        <v>4</v>
      </c>
      <c r="B33" s="36"/>
      <c r="C33" s="120" t="s">
        <v>96</v>
      </c>
      <c r="D33" s="34">
        <v>21200</v>
      </c>
      <c r="E33" s="47" t="s">
        <v>355</v>
      </c>
      <c r="F33" s="47" t="s">
        <v>358</v>
      </c>
      <c r="G33" s="25" t="s">
        <v>73</v>
      </c>
      <c r="H33" s="39">
        <v>15500</v>
      </c>
      <c r="I33" s="39">
        <v>15500</v>
      </c>
      <c r="J33" s="25" t="s">
        <v>105</v>
      </c>
      <c r="K33" s="25" t="s">
        <v>359</v>
      </c>
    </row>
    <row r="34" spans="1:11" s="106" customFormat="1" ht="15.75" x14ac:dyDescent="0.25">
      <c r="A34" s="33">
        <v>5</v>
      </c>
      <c r="B34" s="36"/>
      <c r="C34" s="120" t="s">
        <v>96</v>
      </c>
      <c r="D34" s="34">
        <v>21200</v>
      </c>
      <c r="E34" s="47" t="s">
        <v>356</v>
      </c>
      <c r="F34" s="47" t="s">
        <v>361</v>
      </c>
      <c r="G34" s="25" t="s">
        <v>73</v>
      </c>
      <c r="H34" s="39">
        <v>19000</v>
      </c>
      <c r="I34" s="39">
        <v>19000</v>
      </c>
      <c r="J34" s="25" t="s">
        <v>105</v>
      </c>
      <c r="K34" s="25" t="s">
        <v>360</v>
      </c>
    </row>
    <row r="35" spans="1:11" s="106" customFormat="1" x14ac:dyDescent="0.25">
      <c r="A35" s="127">
        <v>6</v>
      </c>
      <c r="B35" s="36"/>
      <c r="C35" s="120" t="s">
        <v>96</v>
      </c>
      <c r="D35" s="34">
        <v>21200</v>
      </c>
      <c r="E35" s="47" t="s">
        <v>357</v>
      </c>
      <c r="F35" s="47" t="s">
        <v>362</v>
      </c>
      <c r="G35" s="25" t="s">
        <v>73</v>
      </c>
      <c r="H35" s="39">
        <v>20000</v>
      </c>
      <c r="I35" s="39">
        <v>20000</v>
      </c>
      <c r="J35" s="25" t="s">
        <v>105</v>
      </c>
      <c r="K35" s="25" t="s">
        <v>363</v>
      </c>
    </row>
    <row r="36" spans="1:11" s="106" customFormat="1" ht="15.75" x14ac:dyDescent="0.25">
      <c r="A36" s="33">
        <v>7</v>
      </c>
      <c r="B36" s="36"/>
      <c r="C36" s="120" t="s">
        <v>96</v>
      </c>
      <c r="D36" s="34">
        <v>21200</v>
      </c>
      <c r="E36" s="47" t="s">
        <v>364</v>
      </c>
      <c r="F36" s="47" t="s">
        <v>369</v>
      </c>
      <c r="G36" s="25" t="s">
        <v>73</v>
      </c>
      <c r="H36" s="39">
        <v>19500</v>
      </c>
      <c r="I36" s="39">
        <v>19500</v>
      </c>
      <c r="J36" s="25" t="s">
        <v>105</v>
      </c>
      <c r="K36" s="25" t="s">
        <v>370</v>
      </c>
    </row>
    <row r="37" spans="1:11" s="106" customFormat="1" x14ac:dyDescent="0.25">
      <c r="A37" s="127">
        <v>8</v>
      </c>
      <c r="B37" s="36"/>
      <c r="C37" s="120" t="s">
        <v>96</v>
      </c>
      <c r="D37" s="34">
        <v>21200</v>
      </c>
      <c r="E37" s="47" t="s">
        <v>365</v>
      </c>
      <c r="F37" s="47" t="s">
        <v>372</v>
      </c>
      <c r="G37" s="25" t="s">
        <v>73</v>
      </c>
      <c r="H37" s="39">
        <v>17500</v>
      </c>
      <c r="I37" s="39">
        <v>17500</v>
      </c>
      <c r="J37" s="25" t="s">
        <v>105</v>
      </c>
      <c r="K37" s="25" t="s">
        <v>371</v>
      </c>
    </row>
    <row r="38" spans="1:11" s="106" customFormat="1" ht="15.75" x14ac:dyDescent="0.25">
      <c r="A38" s="33">
        <v>9</v>
      </c>
      <c r="B38" s="36"/>
      <c r="C38" s="120" t="s">
        <v>96</v>
      </c>
      <c r="D38" s="34">
        <v>21200</v>
      </c>
      <c r="E38" s="47" t="s">
        <v>366</v>
      </c>
      <c r="F38" s="47" t="s">
        <v>373</v>
      </c>
      <c r="G38" s="25" t="s">
        <v>73</v>
      </c>
      <c r="H38" s="39">
        <v>18500</v>
      </c>
      <c r="I38" s="39">
        <v>18500</v>
      </c>
      <c r="J38" s="25" t="s">
        <v>105</v>
      </c>
      <c r="K38" s="25" t="s">
        <v>374</v>
      </c>
    </row>
    <row r="39" spans="1:11" s="106" customFormat="1" x14ac:dyDescent="0.25">
      <c r="A39" s="127">
        <v>10</v>
      </c>
      <c r="B39" s="36"/>
      <c r="C39" s="120" t="s">
        <v>96</v>
      </c>
      <c r="D39" s="34">
        <v>21200</v>
      </c>
      <c r="E39" s="47" t="s">
        <v>367</v>
      </c>
      <c r="F39" s="47" t="s">
        <v>376</v>
      </c>
      <c r="G39" s="25" t="s">
        <v>73</v>
      </c>
      <c r="H39" s="39">
        <v>17500</v>
      </c>
      <c r="I39" s="39">
        <v>17500</v>
      </c>
      <c r="J39" s="25" t="s">
        <v>105</v>
      </c>
      <c r="K39" s="25" t="s">
        <v>375</v>
      </c>
    </row>
    <row r="40" spans="1:11" s="106" customFormat="1" ht="15.75" x14ac:dyDescent="0.25">
      <c r="A40" s="33">
        <v>11</v>
      </c>
      <c r="B40" s="36"/>
      <c r="C40" s="120" t="s">
        <v>96</v>
      </c>
      <c r="D40" s="34">
        <v>21200</v>
      </c>
      <c r="E40" s="47" t="s">
        <v>368</v>
      </c>
      <c r="F40" s="47" t="s">
        <v>377</v>
      </c>
      <c r="G40" s="25" t="s">
        <v>73</v>
      </c>
      <c r="H40" s="39">
        <v>17000</v>
      </c>
      <c r="I40" s="39">
        <v>17000</v>
      </c>
      <c r="J40" s="25" t="s">
        <v>105</v>
      </c>
      <c r="K40" s="25" t="s">
        <v>378</v>
      </c>
    </row>
    <row r="41" spans="1:11" s="106" customFormat="1" x14ac:dyDescent="0.25">
      <c r="A41" s="127">
        <v>12</v>
      </c>
      <c r="B41" s="36"/>
      <c r="C41" s="120" t="s">
        <v>96</v>
      </c>
      <c r="D41" s="34">
        <v>21200</v>
      </c>
      <c r="E41" s="47" t="s">
        <v>381</v>
      </c>
      <c r="F41" s="47" t="s">
        <v>380</v>
      </c>
      <c r="G41" s="25" t="s">
        <v>73</v>
      </c>
      <c r="H41" s="39">
        <v>26000</v>
      </c>
      <c r="I41" s="39">
        <v>26000</v>
      </c>
      <c r="J41" s="25" t="s">
        <v>105</v>
      </c>
      <c r="K41" s="25" t="s">
        <v>379</v>
      </c>
    </row>
    <row r="42" spans="1:11" s="106" customFormat="1" ht="15.75" x14ac:dyDescent="0.25">
      <c r="A42" s="33">
        <v>13</v>
      </c>
      <c r="B42" s="36"/>
      <c r="C42" s="120" t="s">
        <v>96</v>
      </c>
      <c r="D42" s="34">
        <v>21200</v>
      </c>
      <c r="E42" s="47" t="s">
        <v>382</v>
      </c>
      <c r="F42" s="47" t="s">
        <v>384</v>
      </c>
      <c r="G42" s="25" t="s">
        <v>73</v>
      </c>
      <c r="H42" s="39">
        <v>4000</v>
      </c>
      <c r="I42" s="39">
        <v>4000</v>
      </c>
      <c r="J42" s="25" t="s">
        <v>105</v>
      </c>
      <c r="K42" s="25" t="s">
        <v>385</v>
      </c>
    </row>
    <row r="43" spans="1:11" s="106" customFormat="1" x14ac:dyDescent="0.25">
      <c r="A43" s="127">
        <v>14</v>
      </c>
      <c r="B43" s="36"/>
      <c r="C43" s="120" t="s">
        <v>96</v>
      </c>
      <c r="D43" s="34">
        <v>21200</v>
      </c>
      <c r="E43" s="47" t="s">
        <v>383</v>
      </c>
      <c r="F43" s="47" t="s">
        <v>387</v>
      </c>
      <c r="G43" s="25" t="s">
        <v>73</v>
      </c>
      <c r="H43" s="39">
        <v>3750</v>
      </c>
      <c r="I43" s="39">
        <v>3750</v>
      </c>
      <c r="J43" s="25" t="s">
        <v>105</v>
      </c>
      <c r="K43" s="25" t="s">
        <v>386</v>
      </c>
    </row>
    <row r="44" spans="1:11" s="106" customFormat="1" ht="15.75" x14ac:dyDescent="0.25">
      <c r="A44" s="33">
        <v>15</v>
      </c>
      <c r="B44" s="36"/>
      <c r="C44" s="120" t="s">
        <v>96</v>
      </c>
      <c r="D44" s="34">
        <v>21200</v>
      </c>
      <c r="E44" s="47"/>
      <c r="F44" s="47"/>
      <c r="G44" s="25"/>
      <c r="H44" s="39"/>
      <c r="I44" s="39">
        <f>SUM(I30:I43)</f>
        <v>220250</v>
      </c>
      <c r="J44" s="25"/>
      <c r="K44" s="25"/>
    </row>
    <row r="45" spans="1:11" s="106" customFormat="1" ht="33.75" customHeight="1" x14ac:dyDescent="0.25">
      <c r="A45" s="20"/>
      <c r="B45" s="48"/>
      <c r="C45" s="49"/>
      <c r="D45" s="20"/>
      <c r="E45" s="123"/>
      <c r="F45" s="143" t="s">
        <v>48</v>
      </c>
      <c r="G45" s="144"/>
      <c r="H45" s="144"/>
      <c r="I45" s="144"/>
      <c r="J45" s="144"/>
      <c r="K45" s="145"/>
    </row>
    <row r="46" spans="1:11" s="106" customFormat="1" ht="15.75" x14ac:dyDescent="0.25">
      <c r="A46" s="20"/>
      <c r="B46" s="48"/>
      <c r="C46" s="49"/>
      <c r="D46" s="20"/>
      <c r="E46" s="123"/>
      <c r="F46" s="49"/>
      <c r="G46" s="52"/>
      <c r="H46" s="52"/>
      <c r="I46" s="42"/>
      <c r="J46" s="51"/>
      <c r="K46" s="23"/>
    </row>
    <row r="47" spans="1:11" s="106" customFormat="1" ht="15.75" x14ac:dyDescent="0.25">
      <c r="A47" s="20"/>
      <c r="B47" s="48"/>
      <c r="C47" s="49"/>
      <c r="D47" s="20"/>
      <c r="E47" s="123"/>
      <c r="F47" s="49"/>
      <c r="G47" s="52"/>
      <c r="H47" s="52"/>
      <c r="I47" s="42"/>
      <c r="J47" s="51"/>
      <c r="K47" s="23"/>
    </row>
    <row r="48" spans="1:11" s="106" customFormat="1" ht="15.75" x14ac:dyDescent="0.25">
      <c r="A48" s="20"/>
      <c r="B48" s="48"/>
      <c r="C48" s="49"/>
      <c r="D48" s="20"/>
      <c r="E48" s="123"/>
      <c r="F48" s="49"/>
      <c r="G48" s="52"/>
      <c r="H48" s="52"/>
      <c r="I48" s="42"/>
      <c r="J48" s="51"/>
      <c r="K48" s="23"/>
    </row>
    <row r="49" spans="1:11" s="106" customFormat="1" ht="16.5" thickBot="1" x14ac:dyDescent="0.3">
      <c r="A49" s="20"/>
      <c r="B49" s="48"/>
      <c r="C49" s="49"/>
      <c r="D49" s="20"/>
      <c r="E49" s="123"/>
      <c r="F49" s="49"/>
      <c r="G49" s="53"/>
      <c r="H49" s="42"/>
      <c r="I49" s="42"/>
      <c r="J49" s="21"/>
      <c r="K49" s="23"/>
    </row>
    <row r="50" spans="1:11" s="106" customFormat="1" ht="31.5" customHeight="1" thickBot="1" x14ac:dyDescent="0.3">
      <c r="A50" s="20"/>
      <c r="B50" s="44"/>
      <c r="C50" s="140" t="s">
        <v>22</v>
      </c>
      <c r="D50" s="141"/>
      <c r="E50" s="141"/>
      <c r="F50" s="141"/>
      <c r="G50" s="141"/>
      <c r="H50" s="141"/>
      <c r="I50" s="141"/>
      <c r="J50" s="142"/>
      <c r="K50" s="23"/>
    </row>
    <row r="51" spans="1:11" s="106" customFormat="1" ht="30.75" customHeight="1" x14ac:dyDescent="0.25">
      <c r="A51" s="34" t="s">
        <v>1</v>
      </c>
      <c r="B51" s="36" t="s">
        <v>3</v>
      </c>
      <c r="C51" s="54" t="s">
        <v>3</v>
      </c>
      <c r="D51" s="55" t="s">
        <v>4</v>
      </c>
      <c r="E51" s="29" t="s">
        <v>5</v>
      </c>
      <c r="F51" s="29" t="s">
        <v>9</v>
      </c>
      <c r="G51" s="30" t="s">
        <v>6</v>
      </c>
      <c r="H51" s="31" t="s">
        <v>7</v>
      </c>
      <c r="I51" s="31" t="s">
        <v>17</v>
      </c>
      <c r="J51" s="30" t="s">
        <v>8</v>
      </c>
      <c r="K51" s="25" t="s">
        <v>31</v>
      </c>
    </row>
    <row r="52" spans="1:11" s="106" customFormat="1" ht="15.75" x14ac:dyDescent="0.25">
      <c r="A52" s="33">
        <v>1</v>
      </c>
      <c r="B52" s="27"/>
      <c r="C52" s="120"/>
      <c r="D52" s="34"/>
      <c r="E52" s="29"/>
      <c r="F52" s="29"/>
      <c r="G52" s="30"/>
      <c r="H52" s="31"/>
      <c r="I52" s="31"/>
      <c r="J52" s="30"/>
      <c r="K52" s="35"/>
    </row>
    <row r="53" spans="1:11" s="106" customFormat="1" ht="16.5" thickBot="1" x14ac:dyDescent="0.3">
      <c r="A53" s="33">
        <v>2</v>
      </c>
      <c r="B53" s="27"/>
      <c r="C53" s="120" t="s">
        <v>90</v>
      </c>
      <c r="D53" s="34">
        <v>13320</v>
      </c>
      <c r="E53" s="29" t="s">
        <v>91</v>
      </c>
      <c r="F53" s="29" t="s">
        <v>92</v>
      </c>
      <c r="G53" s="45">
        <v>45728</v>
      </c>
      <c r="H53" s="31">
        <v>27.98</v>
      </c>
      <c r="I53" s="31">
        <v>27.98</v>
      </c>
      <c r="J53" s="45">
        <v>45728</v>
      </c>
      <c r="K53" s="35" t="s">
        <v>93</v>
      </c>
    </row>
    <row r="54" spans="1:11" s="106" customFormat="1" ht="36" customHeight="1" thickBot="1" x14ac:dyDescent="0.3">
      <c r="A54" s="20"/>
      <c r="B54" s="44"/>
      <c r="C54" s="123"/>
      <c r="D54" s="20"/>
      <c r="E54" s="123"/>
      <c r="F54" s="148" t="s">
        <v>23</v>
      </c>
      <c r="G54" s="149"/>
      <c r="H54" s="150"/>
      <c r="I54" s="56">
        <f>SUM(I52:I53)</f>
        <v>27.98</v>
      </c>
      <c r="J54" s="57"/>
      <c r="K54" s="21"/>
    </row>
    <row r="55" spans="1:11" s="106" customFormat="1" ht="15.75" x14ac:dyDescent="0.25">
      <c r="A55" s="20"/>
      <c r="B55" s="44"/>
      <c r="C55" s="123"/>
      <c r="D55" s="20"/>
      <c r="E55" s="123"/>
      <c r="F55" s="49"/>
      <c r="G55" s="53"/>
      <c r="H55" s="42"/>
      <c r="I55" s="42"/>
      <c r="J55" s="57"/>
      <c r="K55" s="21"/>
    </row>
    <row r="56" spans="1:11" s="106" customFormat="1" ht="15.75" x14ac:dyDescent="0.25">
      <c r="A56" s="20"/>
      <c r="B56" s="44"/>
      <c r="C56" s="123"/>
      <c r="D56" s="20"/>
      <c r="E56" s="123"/>
      <c r="F56" s="123"/>
      <c r="G56" s="21"/>
      <c r="H56" s="22"/>
      <c r="I56" s="22"/>
      <c r="J56" s="57"/>
      <c r="K56" s="23"/>
    </row>
    <row r="57" spans="1:11" s="106" customFormat="1" ht="32.25" customHeight="1" thickBot="1" x14ac:dyDescent="0.3">
      <c r="A57" s="20"/>
      <c r="B57" s="44"/>
      <c r="C57" s="143" t="s">
        <v>20</v>
      </c>
      <c r="D57" s="144"/>
      <c r="E57" s="144"/>
      <c r="F57" s="144"/>
      <c r="G57" s="144"/>
      <c r="H57" s="144"/>
      <c r="I57" s="144"/>
      <c r="J57" s="145"/>
      <c r="K57" s="23"/>
    </row>
    <row r="58" spans="1:11" s="106" customFormat="1" ht="30.75" customHeight="1" x14ac:dyDescent="0.25">
      <c r="A58" s="34" t="s">
        <v>1</v>
      </c>
      <c r="B58" s="58" t="s">
        <v>3</v>
      </c>
      <c r="C58" s="59" t="s">
        <v>3</v>
      </c>
      <c r="D58" s="60" t="s">
        <v>4</v>
      </c>
      <c r="E58" s="61" t="s">
        <v>5</v>
      </c>
      <c r="F58" s="61" t="s">
        <v>9</v>
      </c>
      <c r="G58" s="62" t="s">
        <v>6</v>
      </c>
      <c r="H58" s="63" t="s">
        <v>7</v>
      </c>
      <c r="I58" s="63" t="s">
        <v>17</v>
      </c>
      <c r="J58" s="62" t="s">
        <v>8</v>
      </c>
      <c r="K58" s="38" t="s">
        <v>31</v>
      </c>
    </row>
    <row r="59" spans="1:11" s="106" customFormat="1" ht="15.75" x14ac:dyDescent="0.25">
      <c r="A59" s="33">
        <v>1</v>
      </c>
      <c r="B59" s="27"/>
      <c r="C59" s="120" t="s">
        <v>75</v>
      </c>
      <c r="D59" s="34">
        <v>13330</v>
      </c>
      <c r="E59" s="121" t="s">
        <v>94</v>
      </c>
      <c r="F59" s="29" t="s">
        <v>88</v>
      </c>
      <c r="G59" s="45">
        <v>45881</v>
      </c>
      <c r="H59" s="31">
        <v>495.1</v>
      </c>
      <c r="I59" s="31">
        <v>495.1</v>
      </c>
      <c r="J59" s="30" t="s">
        <v>73</v>
      </c>
      <c r="K59" s="35" t="s">
        <v>95</v>
      </c>
    </row>
    <row r="60" spans="1:11" s="106" customFormat="1" ht="16.5" thickBot="1" x14ac:dyDescent="0.3">
      <c r="A60" s="33">
        <v>2</v>
      </c>
      <c r="B60" s="27"/>
      <c r="C60" s="120" t="s">
        <v>331</v>
      </c>
      <c r="D60" s="34">
        <v>13780</v>
      </c>
      <c r="E60" s="121" t="s">
        <v>332</v>
      </c>
      <c r="F60" s="29" t="s">
        <v>329</v>
      </c>
      <c r="G60" s="30" t="s">
        <v>316</v>
      </c>
      <c r="H60" s="31">
        <v>850.17</v>
      </c>
      <c r="I60" s="31">
        <v>850.17</v>
      </c>
      <c r="J60" s="30" t="s">
        <v>105</v>
      </c>
      <c r="K60" s="35" t="s">
        <v>333</v>
      </c>
    </row>
    <row r="61" spans="1:11" s="106" customFormat="1" ht="36.75" customHeight="1" thickBot="1" x14ac:dyDescent="0.3">
      <c r="A61" s="65"/>
      <c r="B61" s="52"/>
      <c r="C61" s="49"/>
      <c r="D61" s="65"/>
      <c r="E61" s="66"/>
      <c r="F61" s="148" t="s">
        <v>37</v>
      </c>
      <c r="G61" s="149"/>
      <c r="H61" s="150"/>
      <c r="I61" s="56">
        <f>SUM(I59:I60)</f>
        <v>1345.27</v>
      </c>
      <c r="J61" s="67"/>
      <c r="K61" s="68"/>
    </row>
    <row r="62" spans="1:11" s="106" customFormat="1" ht="15.75" x14ac:dyDescent="0.25">
      <c r="A62" s="20"/>
      <c r="B62" s="44"/>
      <c r="C62" s="123"/>
      <c r="D62" s="20"/>
      <c r="E62" s="123"/>
      <c r="F62" s="49"/>
      <c r="G62" s="21"/>
      <c r="H62" s="42"/>
      <c r="I62" s="42"/>
      <c r="J62" s="57"/>
      <c r="K62" s="23"/>
    </row>
    <row r="63" spans="1:11" s="106" customFormat="1" ht="15.75" x14ac:dyDescent="0.25">
      <c r="A63" s="20"/>
      <c r="B63" s="44"/>
      <c r="C63" s="123"/>
      <c r="D63" s="20"/>
      <c r="E63" s="123"/>
      <c r="F63" s="49"/>
      <c r="G63" s="21"/>
      <c r="H63" s="42"/>
      <c r="I63" s="42"/>
      <c r="J63" s="57"/>
      <c r="K63" s="23"/>
    </row>
    <row r="64" spans="1:11" s="107" customFormat="1" ht="33.75" customHeight="1" thickBot="1" x14ac:dyDescent="0.3">
      <c r="A64" s="94"/>
      <c r="B64" s="94"/>
      <c r="C64" s="165" t="s">
        <v>40</v>
      </c>
      <c r="D64" s="166"/>
      <c r="E64" s="166"/>
      <c r="F64" s="166"/>
      <c r="G64" s="166"/>
      <c r="H64" s="166"/>
      <c r="I64" s="166"/>
      <c r="J64" s="167"/>
      <c r="K64" s="95"/>
    </row>
    <row r="65" spans="1:11" s="107" customFormat="1" ht="34.5" customHeight="1" x14ac:dyDescent="0.25">
      <c r="A65" s="96" t="s">
        <v>1</v>
      </c>
      <c r="B65" s="97" t="s">
        <v>3</v>
      </c>
      <c r="C65" s="113" t="s">
        <v>3</v>
      </c>
      <c r="D65" s="99" t="s">
        <v>4</v>
      </c>
      <c r="E65" s="100" t="s">
        <v>5</v>
      </c>
      <c r="F65" s="100" t="s">
        <v>9</v>
      </c>
      <c r="G65" s="100" t="s">
        <v>6</v>
      </c>
      <c r="H65" s="114" t="s">
        <v>7</v>
      </c>
      <c r="I65" s="114" t="s">
        <v>17</v>
      </c>
      <c r="J65" s="100" t="s">
        <v>8</v>
      </c>
      <c r="K65" s="101" t="s">
        <v>31</v>
      </c>
    </row>
    <row r="66" spans="1:11" s="107" customFormat="1" ht="15.75" x14ac:dyDescent="0.25">
      <c r="A66" s="112">
        <v>1</v>
      </c>
      <c r="B66" s="98"/>
      <c r="C66" s="98" t="s">
        <v>82</v>
      </c>
      <c r="D66" s="102">
        <v>13440</v>
      </c>
      <c r="E66" s="112" t="s">
        <v>83</v>
      </c>
      <c r="F66" s="112" t="s">
        <v>84</v>
      </c>
      <c r="G66" s="103">
        <v>45789</v>
      </c>
      <c r="H66" s="116">
        <v>246.41</v>
      </c>
      <c r="I66" s="116">
        <v>246.41</v>
      </c>
      <c r="J66" s="112" t="s">
        <v>73</v>
      </c>
      <c r="K66" s="101" t="s">
        <v>85</v>
      </c>
    </row>
    <row r="67" spans="1:11" s="107" customFormat="1" ht="16.5" thickBot="1" x14ac:dyDescent="0.3">
      <c r="A67" s="94"/>
      <c r="B67" s="94"/>
      <c r="C67" s="94"/>
      <c r="D67" s="104"/>
      <c r="E67" s="94"/>
      <c r="F67" s="168" t="s">
        <v>41</v>
      </c>
      <c r="G67" s="169"/>
      <c r="H67" s="170"/>
      <c r="I67" s="115">
        <f>SUM(I66)</f>
        <v>246.41</v>
      </c>
      <c r="J67" s="105"/>
      <c r="K67" s="95"/>
    </row>
    <row r="68" spans="1:11" s="106" customFormat="1" ht="15.75" x14ac:dyDescent="0.25">
      <c r="A68" s="20"/>
      <c r="B68" s="44"/>
      <c r="C68" s="123"/>
      <c r="D68" s="20"/>
      <c r="E68" s="123"/>
      <c r="F68" s="49"/>
      <c r="G68" s="21"/>
      <c r="H68" s="42"/>
      <c r="I68" s="42"/>
      <c r="J68" s="57"/>
      <c r="K68" s="23"/>
    </row>
    <row r="69" spans="1:11" s="106" customFormat="1" ht="15.75" x14ac:dyDescent="0.25">
      <c r="A69" s="20"/>
      <c r="B69" s="44"/>
      <c r="C69" s="123"/>
      <c r="D69" s="20"/>
      <c r="E69" s="123"/>
      <c r="F69" s="123"/>
      <c r="G69" s="21"/>
      <c r="H69" s="42"/>
      <c r="I69" s="42"/>
      <c r="J69" s="57"/>
      <c r="K69" s="23"/>
    </row>
    <row r="70" spans="1:11" s="106" customFormat="1" ht="34.5" customHeight="1" thickBot="1" x14ac:dyDescent="0.3">
      <c r="A70" s="20"/>
      <c r="B70" s="44"/>
      <c r="C70" s="143" t="s">
        <v>24</v>
      </c>
      <c r="D70" s="144"/>
      <c r="E70" s="144"/>
      <c r="F70" s="144"/>
      <c r="G70" s="144"/>
      <c r="H70" s="144"/>
      <c r="I70" s="144"/>
      <c r="J70" s="145"/>
      <c r="K70" s="23"/>
    </row>
    <row r="71" spans="1:11" s="106" customFormat="1" ht="32.25" customHeight="1" x14ac:dyDescent="0.25">
      <c r="A71" s="69" t="s">
        <v>1</v>
      </c>
      <c r="B71" s="58" t="s">
        <v>3</v>
      </c>
      <c r="C71" s="120" t="s">
        <v>3</v>
      </c>
      <c r="D71" s="60" t="s">
        <v>4</v>
      </c>
      <c r="E71" s="126" t="s">
        <v>5</v>
      </c>
      <c r="F71" s="61" t="s">
        <v>9</v>
      </c>
      <c r="G71" s="62" t="s">
        <v>6</v>
      </c>
      <c r="H71" s="63" t="s">
        <v>7</v>
      </c>
      <c r="I71" s="63" t="s">
        <v>17</v>
      </c>
      <c r="J71" s="62" t="s">
        <v>8</v>
      </c>
      <c r="K71" s="38" t="s">
        <v>31</v>
      </c>
    </row>
    <row r="72" spans="1:11" s="106" customFormat="1" ht="15.75" x14ac:dyDescent="0.25">
      <c r="A72" s="33">
        <v>1</v>
      </c>
      <c r="B72" s="27"/>
      <c r="C72" s="120" t="s">
        <v>75</v>
      </c>
      <c r="D72" s="34">
        <v>13330</v>
      </c>
      <c r="E72" s="121" t="s">
        <v>94</v>
      </c>
      <c r="F72" s="29" t="s">
        <v>88</v>
      </c>
      <c r="G72" s="45">
        <v>45881</v>
      </c>
      <c r="H72" s="31">
        <v>501.6</v>
      </c>
      <c r="I72" s="31">
        <v>501.6</v>
      </c>
      <c r="J72" s="30" t="s">
        <v>105</v>
      </c>
      <c r="K72" s="35" t="s">
        <v>325</v>
      </c>
    </row>
    <row r="73" spans="1:11" s="106" customFormat="1" ht="16.5" thickBot="1" x14ac:dyDescent="0.3">
      <c r="A73" s="33">
        <v>2</v>
      </c>
      <c r="B73" s="27"/>
      <c r="C73" s="120" t="s">
        <v>75</v>
      </c>
      <c r="D73" s="34">
        <v>13330</v>
      </c>
      <c r="E73" s="121" t="s">
        <v>94</v>
      </c>
      <c r="F73" s="29" t="s">
        <v>88</v>
      </c>
      <c r="G73" s="45">
        <v>45881</v>
      </c>
      <c r="H73" s="31">
        <v>434</v>
      </c>
      <c r="I73" s="31">
        <v>434</v>
      </c>
      <c r="J73" s="30" t="s">
        <v>105</v>
      </c>
      <c r="K73" s="35" t="s">
        <v>326</v>
      </c>
    </row>
    <row r="74" spans="1:11" s="106" customFormat="1" ht="36" customHeight="1" thickBot="1" x14ac:dyDescent="0.3">
      <c r="A74" s="20"/>
      <c r="B74" s="44"/>
      <c r="C74" s="123"/>
      <c r="D74" s="20"/>
      <c r="E74" s="123"/>
      <c r="F74" s="162" t="s">
        <v>25</v>
      </c>
      <c r="G74" s="163"/>
      <c r="H74" s="164"/>
      <c r="I74" s="56">
        <f>SUM(I72:I73)</f>
        <v>935.6</v>
      </c>
      <c r="J74" s="57"/>
      <c r="K74" s="23"/>
    </row>
    <row r="75" spans="1:11" s="106" customFormat="1" ht="15.75" x14ac:dyDescent="0.25">
      <c r="A75" s="20"/>
      <c r="B75" s="44"/>
      <c r="C75" s="123"/>
      <c r="D75" s="20"/>
      <c r="E75" s="123"/>
      <c r="F75" s="123"/>
      <c r="G75" s="21"/>
      <c r="H75" s="22"/>
      <c r="I75" s="22"/>
      <c r="J75" s="57"/>
      <c r="K75" s="23"/>
    </row>
    <row r="76" spans="1:11" s="106" customFormat="1" ht="15.75" x14ac:dyDescent="0.25">
      <c r="A76" s="20"/>
      <c r="B76" s="44"/>
      <c r="C76" s="123"/>
      <c r="D76" s="20"/>
      <c r="E76" s="123"/>
      <c r="F76" s="123"/>
      <c r="G76" s="21"/>
      <c r="H76" s="22"/>
      <c r="I76" s="22"/>
      <c r="J76" s="57"/>
      <c r="K76" s="23"/>
    </row>
    <row r="77" spans="1:11" s="106" customFormat="1" ht="15.75" x14ac:dyDescent="0.25">
      <c r="A77" s="20"/>
      <c r="B77" s="44"/>
      <c r="C77" s="123"/>
      <c r="D77" s="20"/>
      <c r="E77" s="123"/>
      <c r="F77" s="123"/>
      <c r="G77" s="21"/>
      <c r="H77" s="22"/>
      <c r="I77" s="22"/>
      <c r="J77" s="57"/>
      <c r="K77" s="23"/>
    </row>
    <row r="78" spans="1:11" s="106" customFormat="1" ht="15.75" x14ac:dyDescent="0.25">
      <c r="A78" s="20"/>
      <c r="B78" s="44"/>
      <c r="C78" s="123"/>
      <c r="D78" s="20"/>
      <c r="E78" s="123"/>
      <c r="F78" s="123"/>
      <c r="G78" s="21"/>
      <c r="H78" s="22"/>
      <c r="I78" s="22"/>
      <c r="J78" s="57"/>
      <c r="K78" s="23"/>
    </row>
    <row r="79" spans="1:11" s="106" customFormat="1" ht="35.25" customHeight="1" x14ac:dyDescent="0.25">
      <c r="A79" s="133"/>
      <c r="B79" s="133"/>
      <c r="C79" s="133" t="s">
        <v>136</v>
      </c>
      <c r="D79" s="171"/>
      <c r="E79" s="172"/>
      <c r="F79" s="172"/>
      <c r="G79" s="172"/>
      <c r="H79" s="172"/>
      <c r="I79" s="172"/>
      <c r="J79" s="172"/>
      <c r="K79" s="173"/>
    </row>
    <row r="80" spans="1:11" s="106" customFormat="1" ht="30.75" customHeight="1" x14ac:dyDescent="0.25">
      <c r="A80" s="133" t="s">
        <v>1</v>
      </c>
      <c r="B80" s="133" t="s">
        <v>3</v>
      </c>
      <c r="C80" s="133" t="s">
        <v>3</v>
      </c>
      <c r="D80" s="133" t="s">
        <v>4</v>
      </c>
      <c r="E80" s="133" t="s">
        <v>5</v>
      </c>
      <c r="F80" s="133" t="s">
        <v>9</v>
      </c>
      <c r="G80" s="133" t="s">
        <v>6</v>
      </c>
      <c r="H80" s="133" t="s">
        <v>7</v>
      </c>
      <c r="I80" s="133" t="s">
        <v>17</v>
      </c>
      <c r="J80" s="133" t="s">
        <v>8</v>
      </c>
      <c r="K80" s="133" t="s">
        <v>31</v>
      </c>
    </row>
    <row r="81" spans="1:11" s="106" customFormat="1" ht="15.75" x14ac:dyDescent="0.25">
      <c r="A81" s="133">
        <v>1</v>
      </c>
      <c r="B81" s="133"/>
      <c r="C81" s="133" t="s">
        <v>137</v>
      </c>
      <c r="D81" s="133">
        <v>13420</v>
      </c>
      <c r="E81" s="133" t="s">
        <v>388</v>
      </c>
      <c r="F81" s="133" t="s">
        <v>138</v>
      </c>
      <c r="G81" s="40">
        <v>45966</v>
      </c>
      <c r="H81" s="133">
        <v>25</v>
      </c>
      <c r="I81" s="133">
        <v>25</v>
      </c>
      <c r="J81" s="40">
        <v>46003</v>
      </c>
      <c r="K81" s="133" t="s">
        <v>139</v>
      </c>
    </row>
    <row r="82" spans="1:11" s="106" customFormat="1" ht="15.75" x14ac:dyDescent="0.25">
      <c r="A82" s="133">
        <v>2</v>
      </c>
      <c r="B82" s="133"/>
      <c r="C82" s="133" t="s">
        <v>137</v>
      </c>
      <c r="D82" s="133">
        <v>13420</v>
      </c>
      <c r="E82" s="133" t="s">
        <v>389</v>
      </c>
      <c r="F82" s="133" t="s">
        <v>140</v>
      </c>
      <c r="G82" s="40">
        <v>45965</v>
      </c>
      <c r="H82" s="133">
        <v>50</v>
      </c>
      <c r="I82" s="133">
        <v>50</v>
      </c>
      <c r="J82" s="40">
        <v>46003</v>
      </c>
      <c r="K82" s="133" t="s">
        <v>141</v>
      </c>
    </row>
    <row r="83" spans="1:11" s="106" customFormat="1" ht="15.75" x14ac:dyDescent="0.25">
      <c r="A83" s="133">
        <v>3</v>
      </c>
      <c r="B83" s="133"/>
      <c r="C83" s="133" t="s">
        <v>137</v>
      </c>
      <c r="D83" s="133">
        <v>13420</v>
      </c>
      <c r="E83" s="133" t="s">
        <v>390</v>
      </c>
      <c r="F83" s="133" t="s">
        <v>142</v>
      </c>
      <c r="G83" s="40">
        <v>45947</v>
      </c>
      <c r="H83" s="133">
        <v>100</v>
      </c>
      <c r="I83" s="133">
        <v>100</v>
      </c>
      <c r="J83" s="40">
        <v>46003</v>
      </c>
      <c r="K83" s="133" t="s">
        <v>143</v>
      </c>
    </row>
    <row r="84" spans="1:11" s="106" customFormat="1" ht="15.75" x14ac:dyDescent="0.25">
      <c r="A84" s="133">
        <v>4</v>
      </c>
      <c r="B84" s="133"/>
      <c r="C84" s="133" t="s">
        <v>137</v>
      </c>
      <c r="D84" s="133">
        <v>13420</v>
      </c>
      <c r="E84" s="133" t="s">
        <v>391</v>
      </c>
      <c r="F84" s="133" t="s">
        <v>144</v>
      </c>
      <c r="G84" s="40">
        <v>45988</v>
      </c>
      <c r="H84" s="133">
        <v>170</v>
      </c>
      <c r="I84" s="133">
        <v>170</v>
      </c>
      <c r="J84" s="40">
        <v>46003</v>
      </c>
      <c r="K84" s="133" t="s">
        <v>145</v>
      </c>
    </row>
    <row r="85" spans="1:11" s="106" customFormat="1" ht="15.75" x14ac:dyDescent="0.25">
      <c r="A85" s="133">
        <v>5</v>
      </c>
      <c r="B85" s="133"/>
      <c r="C85" s="133" t="s">
        <v>137</v>
      </c>
      <c r="D85" s="133">
        <v>13420</v>
      </c>
      <c r="E85" s="133" t="s">
        <v>146</v>
      </c>
      <c r="F85" s="133" t="s">
        <v>147</v>
      </c>
      <c r="G85" s="40">
        <v>45978</v>
      </c>
      <c r="H85" s="133">
        <v>25</v>
      </c>
      <c r="I85" s="133">
        <v>25</v>
      </c>
      <c r="J85" s="40">
        <v>46003</v>
      </c>
      <c r="K85" s="133" t="s">
        <v>148</v>
      </c>
    </row>
    <row r="86" spans="1:11" s="106" customFormat="1" ht="15.75" x14ac:dyDescent="0.25">
      <c r="A86" s="133">
        <v>6</v>
      </c>
      <c r="B86" s="133"/>
      <c r="C86" s="133" t="s">
        <v>137</v>
      </c>
      <c r="D86" s="133">
        <v>13420</v>
      </c>
      <c r="E86" s="133" t="s">
        <v>149</v>
      </c>
      <c r="F86" s="133" t="s">
        <v>147</v>
      </c>
      <c r="G86" s="40">
        <v>45978</v>
      </c>
      <c r="H86" s="133">
        <v>50</v>
      </c>
      <c r="I86" s="133">
        <v>50</v>
      </c>
      <c r="J86" s="40">
        <v>46003</v>
      </c>
      <c r="K86" s="133" t="s">
        <v>150</v>
      </c>
    </row>
    <row r="87" spans="1:11" s="106" customFormat="1" ht="15.75" x14ac:dyDescent="0.25">
      <c r="A87" s="133">
        <v>7</v>
      </c>
      <c r="B87" s="133"/>
      <c r="C87" s="133" t="s">
        <v>137</v>
      </c>
      <c r="D87" s="133">
        <v>13420</v>
      </c>
      <c r="E87" s="133" t="s">
        <v>151</v>
      </c>
      <c r="F87" s="133" t="s">
        <v>147</v>
      </c>
      <c r="G87" s="40">
        <v>45982</v>
      </c>
      <c r="H87" s="133">
        <v>50</v>
      </c>
      <c r="I87" s="133">
        <v>50</v>
      </c>
      <c r="J87" s="40">
        <v>46003</v>
      </c>
      <c r="K87" s="133" t="s">
        <v>152</v>
      </c>
    </row>
    <row r="88" spans="1:11" s="106" customFormat="1" ht="15.75" x14ac:dyDescent="0.25">
      <c r="A88" s="133">
        <v>8</v>
      </c>
      <c r="B88" s="133"/>
      <c r="C88" s="133" t="s">
        <v>137</v>
      </c>
      <c r="D88" s="133">
        <v>13420</v>
      </c>
      <c r="E88" s="133" t="s">
        <v>153</v>
      </c>
      <c r="F88" s="133" t="s">
        <v>154</v>
      </c>
      <c r="G88" s="40">
        <v>45973</v>
      </c>
      <c r="H88" s="133">
        <v>75</v>
      </c>
      <c r="I88" s="133">
        <v>75</v>
      </c>
      <c r="J88" s="40">
        <v>46003</v>
      </c>
      <c r="K88" s="133" t="s">
        <v>155</v>
      </c>
    </row>
    <row r="89" spans="1:11" s="106" customFormat="1" ht="15.75" x14ac:dyDescent="0.25">
      <c r="A89" s="133">
        <v>9</v>
      </c>
      <c r="B89" s="133"/>
      <c r="C89" s="133" t="s">
        <v>137</v>
      </c>
      <c r="D89" s="133">
        <v>13420</v>
      </c>
      <c r="E89" s="133" t="s">
        <v>156</v>
      </c>
      <c r="F89" s="133" t="s">
        <v>157</v>
      </c>
      <c r="G89" s="40">
        <v>45972</v>
      </c>
      <c r="H89" s="133">
        <v>50</v>
      </c>
      <c r="I89" s="133">
        <v>50</v>
      </c>
      <c r="J89" s="40">
        <v>46003</v>
      </c>
      <c r="K89" s="133" t="s">
        <v>158</v>
      </c>
    </row>
    <row r="90" spans="1:11" s="106" customFormat="1" ht="15.75" x14ac:dyDescent="0.25">
      <c r="A90" s="133">
        <v>10</v>
      </c>
      <c r="B90" s="133"/>
      <c r="C90" s="133" t="s">
        <v>159</v>
      </c>
      <c r="D90" s="133">
        <v>14310</v>
      </c>
      <c r="E90" s="133" t="s">
        <v>160</v>
      </c>
      <c r="F90" s="133" t="s">
        <v>161</v>
      </c>
      <c r="G90" s="40">
        <v>45988</v>
      </c>
      <c r="H90" s="133">
        <v>47.63</v>
      </c>
      <c r="I90" s="133">
        <v>47.63</v>
      </c>
      <c r="J90" s="40">
        <v>46003</v>
      </c>
      <c r="K90" s="133" t="s">
        <v>162</v>
      </c>
    </row>
    <row r="91" spans="1:11" s="106" customFormat="1" ht="15.75" x14ac:dyDescent="0.25">
      <c r="A91" s="133">
        <v>11</v>
      </c>
      <c r="B91" s="133"/>
      <c r="C91" s="133" t="s">
        <v>137</v>
      </c>
      <c r="D91" s="133">
        <v>13420</v>
      </c>
      <c r="E91" s="133" t="s">
        <v>163</v>
      </c>
      <c r="F91" s="133" t="s">
        <v>164</v>
      </c>
      <c r="G91" s="40">
        <v>45953</v>
      </c>
      <c r="H91" s="133">
        <v>50</v>
      </c>
      <c r="I91" s="133">
        <v>50</v>
      </c>
      <c r="J91" s="40">
        <v>46003</v>
      </c>
      <c r="K91" s="133" t="s">
        <v>165</v>
      </c>
    </row>
    <row r="92" spans="1:11" s="106" customFormat="1" ht="15.75" x14ac:dyDescent="0.25">
      <c r="A92" s="133">
        <v>12</v>
      </c>
      <c r="B92" s="133"/>
      <c r="C92" s="133" t="s">
        <v>137</v>
      </c>
      <c r="D92" s="133">
        <v>13420</v>
      </c>
      <c r="E92" s="133" t="s">
        <v>166</v>
      </c>
      <c r="F92" s="133" t="s">
        <v>167</v>
      </c>
      <c r="G92" s="40">
        <v>45958</v>
      </c>
      <c r="H92" s="133">
        <v>100</v>
      </c>
      <c r="I92" s="133">
        <v>100</v>
      </c>
      <c r="J92" s="40">
        <v>46003</v>
      </c>
      <c r="K92" s="133" t="s">
        <v>168</v>
      </c>
    </row>
    <row r="93" spans="1:11" s="106" customFormat="1" ht="15.75" x14ac:dyDescent="0.25">
      <c r="A93" s="133">
        <v>13</v>
      </c>
      <c r="B93" s="133"/>
      <c r="C93" s="133" t="s">
        <v>137</v>
      </c>
      <c r="D93" s="133">
        <v>13420</v>
      </c>
      <c r="E93" s="133" t="s">
        <v>169</v>
      </c>
      <c r="F93" s="133" t="s">
        <v>170</v>
      </c>
      <c r="G93" s="40">
        <v>45947</v>
      </c>
      <c r="H93" s="133">
        <v>50</v>
      </c>
      <c r="I93" s="133">
        <v>50</v>
      </c>
      <c r="J93" s="40">
        <v>46003</v>
      </c>
      <c r="K93" s="133" t="s">
        <v>171</v>
      </c>
    </row>
    <row r="94" spans="1:11" s="106" customFormat="1" ht="15.75" x14ac:dyDescent="0.25">
      <c r="A94" s="133">
        <v>14</v>
      </c>
      <c r="B94" s="133"/>
      <c r="C94" s="133" t="s">
        <v>137</v>
      </c>
      <c r="D94" s="133">
        <v>13420</v>
      </c>
      <c r="E94" s="133">
        <v>43175</v>
      </c>
      <c r="F94" s="133" t="s">
        <v>172</v>
      </c>
      <c r="G94" s="40">
        <v>45946</v>
      </c>
      <c r="H94" s="133">
        <v>50</v>
      </c>
      <c r="I94" s="133">
        <v>50</v>
      </c>
      <c r="J94" s="40">
        <v>46003</v>
      </c>
      <c r="K94" s="133" t="s">
        <v>173</v>
      </c>
    </row>
    <row r="95" spans="1:11" s="106" customFormat="1" ht="15.75" x14ac:dyDescent="0.25">
      <c r="A95" s="133">
        <v>15</v>
      </c>
      <c r="B95" s="133"/>
      <c r="C95" s="133" t="s">
        <v>137</v>
      </c>
      <c r="D95" s="133">
        <v>13420</v>
      </c>
      <c r="E95" s="133">
        <v>15483</v>
      </c>
      <c r="F95" s="133" t="s">
        <v>174</v>
      </c>
      <c r="G95" s="40">
        <v>45947</v>
      </c>
      <c r="H95" s="133">
        <v>100</v>
      </c>
      <c r="I95" s="133">
        <v>100</v>
      </c>
      <c r="J95" s="40">
        <v>46003</v>
      </c>
      <c r="K95" s="133" t="s">
        <v>175</v>
      </c>
    </row>
    <row r="96" spans="1:11" s="106" customFormat="1" ht="15.75" x14ac:dyDescent="0.25">
      <c r="A96" s="133">
        <v>16</v>
      </c>
      <c r="B96" s="133"/>
      <c r="C96" s="133" t="s">
        <v>137</v>
      </c>
      <c r="D96" s="133">
        <v>13420</v>
      </c>
      <c r="E96" s="133" t="s">
        <v>392</v>
      </c>
      <c r="F96" s="133" t="s">
        <v>176</v>
      </c>
      <c r="G96" s="40">
        <v>45978</v>
      </c>
      <c r="H96" s="133">
        <v>50</v>
      </c>
      <c r="I96" s="133">
        <v>50</v>
      </c>
      <c r="J96" s="40">
        <v>46007</v>
      </c>
      <c r="K96" s="133" t="s">
        <v>177</v>
      </c>
    </row>
    <row r="97" spans="1:11" s="106" customFormat="1" ht="15.75" x14ac:dyDescent="0.25">
      <c r="A97" s="133">
        <v>17</v>
      </c>
      <c r="B97" s="133"/>
      <c r="C97" s="133" t="s">
        <v>137</v>
      </c>
      <c r="D97" s="133">
        <v>13420</v>
      </c>
      <c r="E97" s="133" t="s">
        <v>213</v>
      </c>
      <c r="F97" s="133" t="s">
        <v>178</v>
      </c>
      <c r="G97" s="40">
        <v>45964</v>
      </c>
      <c r="H97" s="133">
        <v>100</v>
      </c>
      <c r="I97" s="133">
        <v>100</v>
      </c>
      <c r="J97" s="40">
        <v>46007</v>
      </c>
      <c r="K97" s="133" t="s">
        <v>179</v>
      </c>
    </row>
    <row r="98" spans="1:11" s="106" customFormat="1" ht="15.75" x14ac:dyDescent="0.25">
      <c r="A98" s="133">
        <v>18</v>
      </c>
      <c r="B98" s="133"/>
      <c r="C98" s="133" t="s">
        <v>137</v>
      </c>
      <c r="D98" s="133">
        <v>13420</v>
      </c>
      <c r="E98" s="133" t="s">
        <v>213</v>
      </c>
      <c r="F98" s="133" t="s">
        <v>180</v>
      </c>
      <c r="G98" s="40">
        <v>45979</v>
      </c>
      <c r="H98" s="133">
        <v>350</v>
      </c>
      <c r="I98" s="133">
        <v>350</v>
      </c>
      <c r="J98" s="40">
        <v>46007</v>
      </c>
      <c r="K98" s="133" t="s">
        <v>181</v>
      </c>
    </row>
    <row r="99" spans="1:11" s="106" customFormat="1" ht="15.75" x14ac:dyDescent="0.25">
      <c r="A99" s="133">
        <v>19</v>
      </c>
      <c r="B99" s="133"/>
      <c r="C99" s="133" t="s">
        <v>137</v>
      </c>
      <c r="D99" s="133">
        <v>13420</v>
      </c>
      <c r="E99" s="133" t="s">
        <v>393</v>
      </c>
      <c r="F99" s="133" t="s">
        <v>182</v>
      </c>
      <c r="G99" s="40">
        <v>45967</v>
      </c>
      <c r="H99" s="133">
        <v>25</v>
      </c>
      <c r="I99" s="133">
        <v>25</v>
      </c>
      <c r="J99" s="40">
        <v>46007</v>
      </c>
      <c r="K99" s="133" t="s">
        <v>183</v>
      </c>
    </row>
    <row r="100" spans="1:11" s="106" customFormat="1" ht="15.75" x14ac:dyDescent="0.25">
      <c r="A100" s="133">
        <v>20</v>
      </c>
      <c r="B100" s="133"/>
      <c r="C100" s="133" t="s">
        <v>137</v>
      </c>
      <c r="D100" s="133">
        <v>13420</v>
      </c>
      <c r="E100" s="133" t="s">
        <v>394</v>
      </c>
      <c r="F100" s="133" t="s">
        <v>184</v>
      </c>
      <c r="G100" s="40">
        <v>45975</v>
      </c>
      <c r="H100" s="133">
        <v>300</v>
      </c>
      <c r="I100" s="133">
        <v>300</v>
      </c>
      <c r="J100" s="40">
        <v>46007</v>
      </c>
      <c r="K100" s="133" t="s">
        <v>185</v>
      </c>
    </row>
    <row r="101" spans="1:11" s="106" customFormat="1" ht="15.75" x14ac:dyDescent="0.25">
      <c r="A101" s="133">
        <v>21</v>
      </c>
      <c r="B101" s="133"/>
      <c r="C101" s="133" t="s">
        <v>137</v>
      </c>
      <c r="D101" s="133">
        <v>13420</v>
      </c>
      <c r="E101" s="133" t="s">
        <v>395</v>
      </c>
      <c r="F101" s="133" t="s">
        <v>186</v>
      </c>
      <c r="G101" s="40">
        <v>45980</v>
      </c>
      <c r="H101" s="133">
        <v>100</v>
      </c>
      <c r="I101" s="133">
        <v>100</v>
      </c>
      <c r="J101" s="40">
        <v>46007</v>
      </c>
      <c r="K101" s="133" t="s">
        <v>187</v>
      </c>
    </row>
    <row r="102" spans="1:11" s="106" customFormat="1" ht="15.75" x14ac:dyDescent="0.25">
      <c r="A102" s="133">
        <v>22</v>
      </c>
      <c r="B102" s="133"/>
      <c r="C102" s="133" t="s">
        <v>137</v>
      </c>
      <c r="D102" s="133">
        <v>13420</v>
      </c>
      <c r="E102" s="133">
        <v>50416</v>
      </c>
      <c r="F102" s="133" t="s">
        <v>188</v>
      </c>
      <c r="G102" s="40">
        <v>45957</v>
      </c>
      <c r="H102" s="133">
        <v>100</v>
      </c>
      <c r="I102" s="133">
        <v>100</v>
      </c>
      <c r="J102" s="40">
        <v>46007</v>
      </c>
      <c r="K102" s="133" t="s">
        <v>189</v>
      </c>
    </row>
    <row r="103" spans="1:11" s="106" customFormat="1" ht="15.75" x14ac:dyDescent="0.25">
      <c r="A103" s="133">
        <v>23</v>
      </c>
      <c r="B103" s="133"/>
      <c r="C103" s="133" t="s">
        <v>137</v>
      </c>
      <c r="D103" s="133">
        <v>13420</v>
      </c>
      <c r="E103" s="133" t="s">
        <v>190</v>
      </c>
      <c r="F103" s="133" t="s">
        <v>191</v>
      </c>
      <c r="G103" s="40">
        <v>45931</v>
      </c>
      <c r="H103" s="133">
        <v>75</v>
      </c>
      <c r="I103" s="133">
        <v>75</v>
      </c>
      <c r="J103" s="40">
        <v>46007</v>
      </c>
      <c r="K103" s="133" t="s">
        <v>192</v>
      </c>
    </row>
    <row r="104" spans="1:11" s="106" customFormat="1" ht="15.75" x14ac:dyDescent="0.25">
      <c r="A104" s="133">
        <v>24</v>
      </c>
      <c r="B104" s="133"/>
      <c r="C104" s="133" t="s">
        <v>137</v>
      </c>
      <c r="D104" s="133">
        <v>13420</v>
      </c>
      <c r="E104" s="133" t="s">
        <v>193</v>
      </c>
      <c r="F104" s="133" t="s">
        <v>194</v>
      </c>
      <c r="G104" s="40">
        <v>45979</v>
      </c>
      <c r="H104" s="133">
        <v>25</v>
      </c>
      <c r="I104" s="133">
        <v>25</v>
      </c>
      <c r="J104" s="40">
        <v>46007</v>
      </c>
      <c r="K104" s="133" t="s">
        <v>195</v>
      </c>
    </row>
    <row r="105" spans="1:11" s="106" customFormat="1" ht="15.75" x14ac:dyDescent="0.25">
      <c r="A105" s="133">
        <v>25</v>
      </c>
      <c r="B105" s="133"/>
      <c r="C105" s="133" t="s">
        <v>137</v>
      </c>
      <c r="D105" s="133">
        <v>13420</v>
      </c>
      <c r="E105" s="133" t="s">
        <v>196</v>
      </c>
      <c r="F105" s="133" t="s">
        <v>194</v>
      </c>
      <c r="G105" s="40">
        <v>45979</v>
      </c>
      <c r="H105" s="133">
        <v>100</v>
      </c>
      <c r="I105" s="133">
        <v>100</v>
      </c>
      <c r="J105" s="40">
        <v>46007</v>
      </c>
      <c r="K105" s="133" t="s">
        <v>197</v>
      </c>
    </row>
    <row r="106" spans="1:11" s="106" customFormat="1" ht="15.75" x14ac:dyDescent="0.25">
      <c r="A106" s="133">
        <v>26</v>
      </c>
      <c r="B106" s="133"/>
      <c r="C106" s="133" t="s">
        <v>137</v>
      </c>
      <c r="D106" s="133">
        <v>13420</v>
      </c>
      <c r="E106" s="133" t="s">
        <v>198</v>
      </c>
      <c r="F106" s="133" t="s">
        <v>199</v>
      </c>
      <c r="G106" s="40">
        <v>45980</v>
      </c>
      <c r="H106" s="133">
        <v>225</v>
      </c>
      <c r="I106" s="133">
        <v>225</v>
      </c>
      <c r="J106" s="40">
        <v>46007</v>
      </c>
      <c r="K106" s="133" t="s">
        <v>200</v>
      </c>
    </row>
    <row r="107" spans="1:11" s="106" customFormat="1" ht="15.75" x14ac:dyDescent="0.25">
      <c r="A107" s="133">
        <v>27</v>
      </c>
      <c r="B107" s="133"/>
      <c r="C107" s="133" t="s">
        <v>137</v>
      </c>
      <c r="D107" s="133">
        <v>13420</v>
      </c>
      <c r="E107" s="133" t="s">
        <v>201</v>
      </c>
      <c r="F107" s="133" t="s">
        <v>202</v>
      </c>
      <c r="G107" s="40">
        <v>45975</v>
      </c>
      <c r="H107" s="133">
        <v>125</v>
      </c>
      <c r="I107" s="133">
        <v>125</v>
      </c>
      <c r="J107" s="40">
        <v>46007</v>
      </c>
      <c r="K107" s="133" t="s">
        <v>203</v>
      </c>
    </row>
    <row r="108" spans="1:11" s="106" customFormat="1" ht="15.75" x14ac:dyDescent="0.25">
      <c r="A108" s="133">
        <v>28</v>
      </c>
      <c r="B108" s="133"/>
      <c r="C108" s="133" t="s">
        <v>137</v>
      </c>
      <c r="D108" s="133">
        <v>13420</v>
      </c>
      <c r="E108" s="133" t="s">
        <v>204</v>
      </c>
      <c r="F108" s="133" t="s">
        <v>205</v>
      </c>
      <c r="G108" s="40">
        <v>45980</v>
      </c>
      <c r="H108" s="133">
        <v>100</v>
      </c>
      <c r="I108" s="133">
        <v>100</v>
      </c>
      <c r="J108" s="40">
        <v>46007</v>
      </c>
      <c r="K108" s="133" t="s">
        <v>206</v>
      </c>
    </row>
    <row r="109" spans="1:11" s="106" customFormat="1" ht="15.75" x14ac:dyDescent="0.25">
      <c r="A109" s="133">
        <v>29</v>
      </c>
      <c r="B109" s="133"/>
      <c r="C109" s="133" t="s">
        <v>137</v>
      </c>
      <c r="D109" s="133">
        <v>13420</v>
      </c>
      <c r="E109" s="133" t="s">
        <v>207</v>
      </c>
      <c r="F109" s="133" t="s">
        <v>208</v>
      </c>
      <c r="G109" s="40">
        <v>45930</v>
      </c>
      <c r="H109" s="133">
        <v>50</v>
      </c>
      <c r="I109" s="133">
        <v>50</v>
      </c>
      <c r="J109" s="40">
        <v>46007</v>
      </c>
      <c r="K109" s="133" t="s">
        <v>209</v>
      </c>
    </row>
    <row r="110" spans="1:11" s="106" customFormat="1" ht="15.75" x14ac:dyDescent="0.25">
      <c r="A110" s="133">
        <v>30</v>
      </c>
      <c r="B110" s="133"/>
      <c r="C110" s="133" t="s">
        <v>137</v>
      </c>
      <c r="D110" s="133">
        <v>13420</v>
      </c>
      <c r="E110" s="133" t="s">
        <v>210</v>
      </c>
      <c r="F110" s="133" t="s">
        <v>211</v>
      </c>
      <c r="G110" s="40">
        <v>45722</v>
      </c>
      <c r="H110" s="133">
        <v>135</v>
      </c>
      <c r="I110" s="133">
        <v>135</v>
      </c>
      <c r="J110" s="40">
        <v>46007</v>
      </c>
      <c r="K110" s="133" t="s">
        <v>212</v>
      </c>
    </row>
    <row r="111" spans="1:11" s="106" customFormat="1" ht="15.75" x14ac:dyDescent="0.25">
      <c r="A111" s="133">
        <v>31</v>
      </c>
      <c r="B111" s="133"/>
      <c r="C111" s="133" t="s">
        <v>137</v>
      </c>
      <c r="D111" s="133">
        <v>13420</v>
      </c>
      <c r="E111" s="133" t="s">
        <v>213</v>
      </c>
      <c r="F111" s="133" t="s">
        <v>214</v>
      </c>
      <c r="G111" s="40">
        <v>45973</v>
      </c>
      <c r="H111" s="133">
        <v>50</v>
      </c>
      <c r="I111" s="133">
        <v>50</v>
      </c>
      <c r="J111" s="40">
        <v>46007</v>
      </c>
      <c r="K111" s="133" t="s">
        <v>215</v>
      </c>
    </row>
    <row r="112" spans="1:11" s="106" customFormat="1" ht="15.75" x14ac:dyDescent="0.25">
      <c r="A112" s="133">
        <v>32</v>
      </c>
      <c r="B112" s="133"/>
      <c r="C112" s="133" t="s">
        <v>137</v>
      </c>
      <c r="D112" s="133">
        <v>13420</v>
      </c>
      <c r="E112" s="133" t="s">
        <v>216</v>
      </c>
      <c r="F112" s="133" t="s">
        <v>217</v>
      </c>
      <c r="G112" s="40">
        <v>45936</v>
      </c>
      <c r="H112" s="133">
        <v>50</v>
      </c>
      <c r="I112" s="133">
        <v>50</v>
      </c>
      <c r="J112" s="40">
        <v>46007</v>
      </c>
      <c r="K112" s="133" t="s">
        <v>218</v>
      </c>
    </row>
    <row r="113" spans="1:11" s="106" customFormat="1" ht="15.75" x14ac:dyDescent="0.25">
      <c r="A113" s="133">
        <v>33</v>
      </c>
      <c r="B113" s="133"/>
      <c r="C113" s="133" t="s">
        <v>137</v>
      </c>
      <c r="D113" s="133">
        <v>13420</v>
      </c>
      <c r="E113" s="133" t="s">
        <v>219</v>
      </c>
      <c r="F113" s="133" t="s">
        <v>220</v>
      </c>
      <c r="G113" s="40">
        <v>45961</v>
      </c>
      <c r="H113" s="133">
        <v>50</v>
      </c>
      <c r="I113" s="133">
        <v>50</v>
      </c>
      <c r="J113" s="40">
        <v>46007</v>
      </c>
      <c r="K113" s="133" t="s">
        <v>221</v>
      </c>
    </row>
    <row r="114" spans="1:11" s="106" customFormat="1" ht="15.75" x14ac:dyDescent="0.25">
      <c r="A114" s="133">
        <v>34</v>
      </c>
      <c r="B114" s="133"/>
      <c r="C114" s="133" t="s">
        <v>137</v>
      </c>
      <c r="D114" s="133">
        <v>13420</v>
      </c>
      <c r="E114" s="133" t="s">
        <v>222</v>
      </c>
      <c r="F114" s="133" t="s">
        <v>223</v>
      </c>
      <c r="G114" s="40">
        <v>45967</v>
      </c>
      <c r="H114" s="133">
        <v>100</v>
      </c>
      <c r="I114" s="133">
        <v>100</v>
      </c>
      <c r="J114" s="40">
        <v>46007</v>
      </c>
      <c r="K114" s="133" t="s">
        <v>224</v>
      </c>
    </row>
    <row r="115" spans="1:11" s="106" customFormat="1" ht="15.75" x14ac:dyDescent="0.25">
      <c r="A115" s="133">
        <v>35</v>
      </c>
      <c r="B115" s="133"/>
      <c r="C115" s="133" t="s">
        <v>137</v>
      </c>
      <c r="D115" s="133">
        <v>13420</v>
      </c>
      <c r="E115" s="133" t="s">
        <v>225</v>
      </c>
      <c r="F115" s="133" t="s">
        <v>226</v>
      </c>
      <c r="G115" s="40">
        <v>45968</v>
      </c>
      <c r="H115" s="133">
        <v>50</v>
      </c>
      <c r="I115" s="133">
        <v>50</v>
      </c>
      <c r="J115" s="40">
        <v>46007</v>
      </c>
      <c r="K115" s="133" t="s">
        <v>227</v>
      </c>
    </row>
    <row r="116" spans="1:11" s="106" customFormat="1" ht="15.75" x14ac:dyDescent="0.25">
      <c r="A116" s="133">
        <v>36</v>
      </c>
      <c r="B116" s="133"/>
      <c r="C116" s="133" t="s">
        <v>137</v>
      </c>
      <c r="D116" s="133">
        <v>13420</v>
      </c>
      <c r="E116" s="133" t="s">
        <v>228</v>
      </c>
      <c r="F116" s="133" t="s">
        <v>229</v>
      </c>
      <c r="G116" s="40">
        <v>45964</v>
      </c>
      <c r="H116" s="133">
        <v>75</v>
      </c>
      <c r="I116" s="133">
        <v>75</v>
      </c>
      <c r="J116" s="40">
        <v>46007</v>
      </c>
      <c r="K116" s="133" t="s">
        <v>230</v>
      </c>
    </row>
    <row r="117" spans="1:11" s="106" customFormat="1" ht="15.75" x14ac:dyDescent="0.25">
      <c r="A117" s="133">
        <v>37</v>
      </c>
      <c r="B117" s="133"/>
      <c r="C117" s="133" t="s">
        <v>137</v>
      </c>
      <c r="D117" s="133">
        <v>13420</v>
      </c>
      <c r="E117" s="133" t="s">
        <v>231</v>
      </c>
      <c r="F117" s="133" t="s">
        <v>232</v>
      </c>
      <c r="G117" s="40">
        <v>45972</v>
      </c>
      <c r="H117" s="133">
        <v>75</v>
      </c>
      <c r="I117" s="133">
        <v>75</v>
      </c>
      <c r="J117" s="40">
        <v>46007</v>
      </c>
      <c r="K117" s="133" t="s">
        <v>233</v>
      </c>
    </row>
    <row r="118" spans="1:11" s="106" customFormat="1" ht="15.75" x14ac:dyDescent="0.25">
      <c r="A118" s="133">
        <v>38</v>
      </c>
      <c r="B118" s="133"/>
      <c r="C118" s="133" t="s">
        <v>137</v>
      </c>
      <c r="D118" s="133">
        <v>13420</v>
      </c>
      <c r="E118" s="133" t="s">
        <v>234</v>
      </c>
      <c r="F118" s="133" t="s">
        <v>235</v>
      </c>
      <c r="G118" s="40">
        <v>45988</v>
      </c>
      <c r="H118" s="133">
        <v>25</v>
      </c>
      <c r="I118" s="133">
        <v>25</v>
      </c>
      <c r="J118" s="40">
        <v>46007</v>
      </c>
      <c r="K118" s="133" t="s">
        <v>236</v>
      </c>
    </row>
    <row r="119" spans="1:11" s="106" customFormat="1" ht="15.75" x14ac:dyDescent="0.25">
      <c r="A119" s="133">
        <v>39</v>
      </c>
      <c r="B119" s="133"/>
      <c r="C119" s="133" t="s">
        <v>137</v>
      </c>
      <c r="D119" s="133">
        <v>13420</v>
      </c>
      <c r="E119" s="133" t="s">
        <v>237</v>
      </c>
      <c r="F119" s="133" t="s">
        <v>238</v>
      </c>
      <c r="G119" s="40">
        <v>45995</v>
      </c>
      <c r="H119" s="133">
        <v>100</v>
      </c>
      <c r="I119" s="133">
        <v>100</v>
      </c>
      <c r="J119" s="40">
        <v>46007</v>
      </c>
      <c r="K119" s="133" t="s">
        <v>239</v>
      </c>
    </row>
    <row r="120" spans="1:11" s="106" customFormat="1" ht="15.75" x14ac:dyDescent="0.25">
      <c r="A120" s="133">
        <v>40</v>
      </c>
      <c r="B120" s="133"/>
      <c r="C120" s="133" t="s">
        <v>137</v>
      </c>
      <c r="D120" s="133">
        <v>13420</v>
      </c>
      <c r="E120" s="133" t="s">
        <v>240</v>
      </c>
      <c r="F120" s="133" t="s">
        <v>241</v>
      </c>
      <c r="G120" s="40">
        <v>45985</v>
      </c>
      <c r="H120" s="133">
        <v>100</v>
      </c>
      <c r="I120" s="133">
        <v>100</v>
      </c>
      <c r="J120" s="40">
        <v>46007</v>
      </c>
      <c r="K120" s="133" t="s">
        <v>242</v>
      </c>
    </row>
    <row r="121" spans="1:11" s="106" customFormat="1" ht="15.75" x14ac:dyDescent="0.25">
      <c r="A121" s="133">
        <v>41</v>
      </c>
      <c r="B121" s="133"/>
      <c r="C121" s="133" t="s">
        <v>137</v>
      </c>
      <c r="D121" s="133">
        <v>13420</v>
      </c>
      <c r="E121" s="133" t="s">
        <v>243</v>
      </c>
      <c r="F121" s="133" t="s">
        <v>244</v>
      </c>
      <c r="G121" s="40">
        <v>45987</v>
      </c>
      <c r="H121" s="133">
        <v>150</v>
      </c>
      <c r="I121" s="133">
        <v>150</v>
      </c>
      <c r="J121" s="40">
        <v>46007</v>
      </c>
      <c r="K121" s="133" t="s">
        <v>245</v>
      </c>
    </row>
    <row r="122" spans="1:11" s="106" customFormat="1" ht="15.75" x14ac:dyDescent="0.25">
      <c r="A122" s="133">
        <v>42</v>
      </c>
      <c r="B122" s="133"/>
      <c r="C122" s="133" t="s">
        <v>137</v>
      </c>
      <c r="D122" s="133">
        <v>13420</v>
      </c>
      <c r="E122" s="133" t="s">
        <v>246</v>
      </c>
      <c r="F122" s="133" t="s">
        <v>247</v>
      </c>
      <c r="G122" s="40">
        <v>45973</v>
      </c>
      <c r="H122" s="133">
        <v>100</v>
      </c>
      <c r="I122" s="133">
        <v>100</v>
      </c>
      <c r="J122" s="40">
        <v>46007</v>
      </c>
      <c r="K122" s="133" t="s">
        <v>248</v>
      </c>
    </row>
    <row r="123" spans="1:11" s="106" customFormat="1" ht="15.75" x14ac:dyDescent="0.25">
      <c r="A123" s="133">
        <v>43</v>
      </c>
      <c r="B123" s="133"/>
      <c r="C123" s="133" t="s">
        <v>137</v>
      </c>
      <c r="D123" s="133">
        <v>13420</v>
      </c>
      <c r="E123" s="133" t="s">
        <v>243</v>
      </c>
      <c r="F123" s="133" t="s">
        <v>247</v>
      </c>
      <c r="G123" s="40">
        <v>45973</v>
      </c>
      <c r="H123" s="133">
        <v>100</v>
      </c>
      <c r="I123" s="133">
        <v>100</v>
      </c>
      <c r="J123" s="40">
        <v>46007</v>
      </c>
      <c r="K123" s="133" t="s">
        <v>249</v>
      </c>
    </row>
    <row r="124" spans="1:11" s="106" customFormat="1" ht="15.75" x14ac:dyDescent="0.25">
      <c r="A124" s="133">
        <v>44</v>
      </c>
      <c r="B124" s="133"/>
      <c r="C124" s="133" t="s">
        <v>137</v>
      </c>
      <c r="D124" s="133">
        <v>13420</v>
      </c>
      <c r="E124" s="133" t="s">
        <v>204</v>
      </c>
      <c r="F124" s="133" t="s">
        <v>250</v>
      </c>
      <c r="G124" s="40">
        <v>45960</v>
      </c>
      <c r="H124" s="133">
        <v>75</v>
      </c>
      <c r="I124" s="133">
        <v>75</v>
      </c>
      <c r="J124" s="40">
        <v>46007</v>
      </c>
      <c r="K124" s="133" t="s">
        <v>251</v>
      </c>
    </row>
    <row r="125" spans="1:11" s="106" customFormat="1" ht="15.75" x14ac:dyDescent="0.25">
      <c r="A125" s="133">
        <v>45</v>
      </c>
      <c r="B125" s="133"/>
      <c r="C125" s="133" t="s">
        <v>137</v>
      </c>
      <c r="D125" s="133">
        <v>13420</v>
      </c>
      <c r="E125" s="133" t="s">
        <v>252</v>
      </c>
      <c r="F125" s="133" t="s">
        <v>250</v>
      </c>
      <c r="G125" s="40">
        <v>45960</v>
      </c>
      <c r="H125" s="133">
        <v>100</v>
      </c>
      <c r="I125" s="133">
        <v>100</v>
      </c>
      <c r="J125" s="40">
        <v>46007</v>
      </c>
      <c r="K125" s="133" t="s">
        <v>253</v>
      </c>
    </row>
    <row r="126" spans="1:11" s="106" customFormat="1" ht="15.75" x14ac:dyDescent="0.25">
      <c r="A126" s="133">
        <v>46</v>
      </c>
      <c r="B126" s="133"/>
      <c r="C126" s="133" t="s">
        <v>137</v>
      </c>
      <c r="D126" s="133">
        <v>13420</v>
      </c>
      <c r="E126" s="133">
        <v>64313</v>
      </c>
      <c r="F126" s="133" t="s">
        <v>254</v>
      </c>
      <c r="G126" s="40">
        <v>45967</v>
      </c>
      <c r="H126" s="133">
        <v>50</v>
      </c>
      <c r="I126" s="133">
        <v>50</v>
      </c>
      <c r="J126" s="40">
        <v>46007</v>
      </c>
      <c r="K126" s="133" t="s">
        <v>255</v>
      </c>
    </row>
    <row r="127" spans="1:11" s="106" customFormat="1" ht="15.75" x14ac:dyDescent="0.25">
      <c r="A127" s="133">
        <v>47</v>
      </c>
      <c r="B127" s="133"/>
      <c r="C127" s="133" t="s">
        <v>137</v>
      </c>
      <c r="D127" s="133">
        <v>13420</v>
      </c>
      <c r="E127" s="133">
        <v>50417</v>
      </c>
      <c r="F127" s="133" t="s">
        <v>188</v>
      </c>
      <c r="G127" s="40">
        <v>45981</v>
      </c>
      <c r="H127" s="133">
        <v>100</v>
      </c>
      <c r="I127" s="133">
        <v>100</v>
      </c>
      <c r="J127" s="40">
        <v>46007</v>
      </c>
      <c r="K127" s="133" t="s">
        <v>256</v>
      </c>
    </row>
    <row r="128" spans="1:11" s="106" customFormat="1" ht="15.75" x14ac:dyDescent="0.25">
      <c r="A128" s="133">
        <v>48</v>
      </c>
      <c r="B128" s="133"/>
      <c r="C128" s="133" t="s">
        <v>137</v>
      </c>
      <c r="D128" s="133">
        <v>13420</v>
      </c>
      <c r="E128" s="133" t="s">
        <v>396</v>
      </c>
      <c r="F128" s="133" t="s">
        <v>257</v>
      </c>
      <c r="G128" s="40">
        <v>45950</v>
      </c>
      <c r="H128" s="133">
        <v>300</v>
      </c>
      <c r="I128" s="133">
        <v>300</v>
      </c>
      <c r="J128" s="40">
        <v>46007</v>
      </c>
      <c r="K128" s="133" t="s">
        <v>258</v>
      </c>
    </row>
    <row r="129" spans="1:11" s="106" customFormat="1" ht="15.75" x14ac:dyDescent="0.25">
      <c r="A129" s="133">
        <v>49</v>
      </c>
      <c r="B129" s="133"/>
      <c r="C129" s="133" t="s">
        <v>137</v>
      </c>
      <c r="D129" s="133">
        <v>13420</v>
      </c>
      <c r="E129" s="133" t="s">
        <v>397</v>
      </c>
      <c r="F129" s="133" t="s">
        <v>259</v>
      </c>
      <c r="G129" s="40">
        <v>45938</v>
      </c>
      <c r="H129" s="133">
        <v>100</v>
      </c>
      <c r="I129" s="133">
        <v>100</v>
      </c>
      <c r="J129" s="40">
        <v>46008</v>
      </c>
      <c r="K129" s="133" t="s">
        <v>260</v>
      </c>
    </row>
    <row r="130" spans="1:11" s="106" customFormat="1" ht="15.75" x14ac:dyDescent="0.25">
      <c r="A130" s="133">
        <v>50</v>
      </c>
      <c r="B130" s="133"/>
      <c r="C130" s="133" t="s">
        <v>137</v>
      </c>
      <c r="D130" s="133">
        <v>13420</v>
      </c>
      <c r="E130" s="133">
        <v>45937</v>
      </c>
      <c r="F130" s="133" t="s">
        <v>261</v>
      </c>
      <c r="G130" s="40">
        <v>45950</v>
      </c>
      <c r="H130" s="133">
        <v>125</v>
      </c>
      <c r="I130" s="133">
        <v>125</v>
      </c>
      <c r="J130" s="40">
        <v>46008</v>
      </c>
      <c r="K130" s="133" t="s">
        <v>262</v>
      </c>
    </row>
    <row r="131" spans="1:11" s="106" customFormat="1" ht="15.75" x14ac:dyDescent="0.25">
      <c r="A131" s="133">
        <v>51</v>
      </c>
      <c r="B131" s="133"/>
      <c r="C131" s="133" t="s">
        <v>137</v>
      </c>
      <c r="D131" s="133">
        <v>13420</v>
      </c>
      <c r="E131" s="133" t="s">
        <v>398</v>
      </c>
      <c r="F131" s="133" t="s">
        <v>263</v>
      </c>
      <c r="G131" s="40">
        <v>45982</v>
      </c>
      <c r="H131" s="133">
        <v>75</v>
      </c>
      <c r="I131" s="133">
        <v>75</v>
      </c>
      <c r="J131" s="40">
        <v>46008</v>
      </c>
      <c r="K131" s="133" t="s">
        <v>264</v>
      </c>
    </row>
    <row r="132" spans="1:11" s="106" customFormat="1" ht="15.75" x14ac:dyDescent="0.25">
      <c r="A132" s="133">
        <v>52</v>
      </c>
      <c r="B132" s="133"/>
      <c r="C132" s="133" t="s">
        <v>137</v>
      </c>
      <c r="D132" s="133">
        <v>13420</v>
      </c>
      <c r="E132" s="133" t="s">
        <v>399</v>
      </c>
      <c r="F132" s="133" t="s">
        <v>247</v>
      </c>
      <c r="G132" s="40">
        <v>45973</v>
      </c>
      <c r="H132" s="133">
        <v>100</v>
      </c>
      <c r="I132" s="133">
        <v>100</v>
      </c>
      <c r="J132" s="40">
        <v>46008</v>
      </c>
      <c r="K132" s="133" t="s">
        <v>265</v>
      </c>
    </row>
    <row r="133" spans="1:11" s="106" customFormat="1" ht="15.75" x14ac:dyDescent="0.25">
      <c r="A133" s="133">
        <v>53</v>
      </c>
      <c r="B133" s="133"/>
      <c r="C133" s="133" t="s">
        <v>137</v>
      </c>
      <c r="D133" s="133">
        <v>13420</v>
      </c>
      <c r="E133" s="133">
        <v>45689</v>
      </c>
      <c r="F133" s="133" t="s">
        <v>266</v>
      </c>
      <c r="G133" s="40">
        <v>45950</v>
      </c>
      <c r="H133" s="133">
        <v>100</v>
      </c>
      <c r="I133" s="133">
        <v>100</v>
      </c>
      <c r="J133" s="40">
        <v>46008</v>
      </c>
      <c r="K133" s="133" t="s">
        <v>267</v>
      </c>
    </row>
    <row r="134" spans="1:11" s="106" customFormat="1" ht="15.75" x14ac:dyDescent="0.25">
      <c r="A134" s="133">
        <v>54</v>
      </c>
      <c r="B134" s="133"/>
      <c r="C134" s="133" t="s">
        <v>137</v>
      </c>
      <c r="D134" s="133">
        <v>13420</v>
      </c>
      <c r="E134" s="133" t="s">
        <v>400</v>
      </c>
      <c r="F134" s="133" t="s">
        <v>220</v>
      </c>
      <c r="G134" s="40">
        <v>45961</v>
      </c>
      <c r="H134" s="133">
        <v>25</v>
      </c>
      <c r="I134" s="133">
        <v>25</v>
      </c>
      <c r="J134" s="40">
        <v>46008</v>
      </c>
      <c r="K134" s="133" t="s">
        <v>268</v>
      </c>
    </row>
    <row r="135" spans="1:11" s="106" customFormat="1" ht="15.75" x14ac:dyDescent="0.25">
      <c r="A135" s="133">
        <v>55</v>
      </c>
      <c r="B135" s="133"/>
      <c r="C135" s="133" t="s">
        <v>269</v>
      </c>
      <c r="D135" s="133">
        <v>13320</v>
      </c>
      <c r="E135" s="133" t="s">
        <v>401</v>
      </c>
      <c r="F135" s="133" t="s">
        <v>270</v>
      </c>
      <c r="G135" s="40">
        <v>45994</v>
      </c>
      <c r="H135" s="133">
        <v>253.85</v>
      </c>
      <c r="I135" s="133">
        <v>253.85</v>
      </c>
      <c r="J135" s="40">
        <v>46008</v>
      </c>
      <c r="K135" s="133" t="s">
        <v>271</v>
      </c>
    </row>
    <row r="136" spans="1:11" s="106" customFormat="1" ht="15.75" x14ac:dyDescent="0.25">
      <c r="A136" s="133">
        <v>56</v>
      </c>
      <c r="B136" s="133"/>
      <c r="C136" s="133" t="s">
        <v>269</v>
      </c>
      <c r="D136" s="133">
        <v>13250</v>
      </c>
      <c r="E136" s="133" t="s">
        <v>402</v>
      </c>
      <c r="F136" s="133" t="s">
        <v>270</v>
      </c>
      <c r="G136" s="40">
        <v>45994</v>
      </c>
      <c r="H136" s="133">
        <v>243.41</v>
      </c>
      <c r="I136" s="133">
        <v>243.41</v>
      </c>
      <c r="J136" s="40">
        <v>46008</v>
      </c>
      <c r="K136" s="133" t="s">
        <v>272</v>
      </c>
    </row>
    <row r="137" spans="1:11" s="106" customFormat="1" ht="15.75" x14ac:dyDescent="0.25">
      <c r="A137" s="133"/>
      <c r="B137" s="133"/>
      <c r="C137" s="133"/>
      <c r="D137" s="133"/>
      <c r="E137" s="133"/>
      <c r="F137" s="133" t="s">
        <v>273</v>
      </c>
      <c r="G137" s="171"/>
      <c r="H137" s="173"/>
      <c r="I137" s="133">
        <f>SUM(I81:I136)</f>
        <v>5524.89</v>
      </c>
      <c r="J137" s="171"/>
      <c r="K137" s="173"/>
    </row>
    <row r="138" spans="1:11" s="106" customFormat="1" ht="15.75" x14ac:dyDescent="0.25">
      <c r="A138" s="20"/>
      <c r="B138" s="44"/>
      <c r="C138" s="123"/>
      <c r="D138" s="20"/>
      <c r="E138" s="123"/>
      <c r="F138" s="123"/>
      <c r="G138" s="21"/>
      <c r="H138" s="22"/>
      <c r="I138" s="22"/>
      <c r="J138" s="57"/>
      <c r="K138" s="23"/>
    </row>
    <row r="139" spans="1:11" s="106" customFormat="1" ht="15.75" x14ac:dyDescent="0.25">
      <c r="A139" s="20"/>
      <c r="B139" s="44"/>
      <c r="C139" s="123"/>
      <c r="D139" s="20"/>
      <c r="E139" s="123"/>
      <c r="F139" s="123"/>
      <c r="G139" s="21"/>
      <c r="H139" s="22"/>
      <c r="I139" s="22"/>
      <c r="J139" s="57"/>
      <c r="K139" s="23"/>
    </row>
    <row r="140" spans="1:11" s="106" customFormat="1" ht="15.75" x14ac:dyDescent="0.25">
      <c r="A140" s="20"/>
      <c r="B140" s="44"/>
      <c r="C140" s="123"/>
      <c r="D140" s="20"/>
      <c r="E140" s="123"/>
      <c r="F140" s="123"/>
      <c r="G140" s="21"/>
      <c r="H140" s="22"/>
      <c r="I140" s="22"/>
      <c r="J140" s="57"/>
      <c r="K140" s="23"/>
    </row>
    <row r="141" spans="1:11" s="106" customFormat="1" ht="39" customHeight="1" thickBot="1" x14ac:dyDescent="0.3">
      <c r="A141" s="20"/>
      <c r="B141" s="44"/>
      <c r="C141" s="143" t="s">
        <v>28</v>
      </c>
      <c r="D141" s="144"/>
      <c r="E141" s="144"/>
      <c r="F141" s="144"/>
      <c r="G141" s="144"/>
      <c r="H141" s="144"/>
      <c r="I141" s="144"/>
      <c r="J141" s="145"/>
      <c r="K141" s="23"/>
    </row>
    <row r="142" spans="1:11" s="106" customFormat="1" ht="30" customHeight="1" x14ac:dyDescent="0.25">
      <c r="A142" s="69" t="s">
        <v>1</v>
      </c>
      <c r="B142" s="58" t="s">
        <v>3</v>
      </c>
      <c r="C142" s="120" t="s">
        <v>3</v>
      </c>
      <c r="D142" s="60" t="s">
        <v>4</v>
      </c>
      <c r="E142" s="61" t="s">
        <v>5</v>
      </c>
      <c r="F142" s="61" t="s">
        <v>9</v>
      </c>
      <c r="G142" s="62" t="s">
        <v>6</v>
      </c>
      <c r="H142" s="31" t="s">
        <v>7</v>
      </c>
      <c r="I142" s="31" t="s">
        <v>17</v>
      </c>
      <c r="J142" s="25" t="s">
        <v>8</v>
      </c>
      <c r="K142" s="38" t="s">
        <v>31</v>
      </c>
    </row>
    <row r="143" spans="1:11" s="106" customFormat="1" ht="15.75" x14ac:dyDescent="0.25">
      <c r="A143" s="33">
        <v>1</v>
      </c>
      <c r="B143" s="27"/>
      <c r="C143" s="120" t="s">
        <v>77</v>
      </c>
      <c r="D143" s="34">
        <v>13950</v>
      </c>
      <c r="E143" s="29" t="s">
        <v>78</v>
      </c>
      <c r="F143" s="29" t="s">
        <v>79</v>
      </c>
      <c r="G143" s="30" t="s">
        <v>80</v>
      </c>
      <c r="H143" s="31">
        <v>30</v>
      </c>
      <c r="I143" s="31">
        <v>30</v>
      </c>
      <c r="J143" s="30" t="s">
        <v>73</v>
      </c>
      <c r="K143" s="35" t="s">
        <v>81</v>
      </c>
    </row>
    <row r="144" spans="1:11" s="106" customFormat="1" ht="15.75" x14ac:dyDescent="0.25">
      <c r="A144" s="33">
        <v>2</v>
      </c>
      <c r="B144" s="27"/>
      <c r="C144" s="120" t="s">
        <v>86</v>
      </c>
      <c r="D144" s="34">
        <v>13250</v>
      </c>
      <c r="E144" s="29" t="s">
        <v>87</v>
      </c>
      <c r="F144" s="29" t="s">
        <v>88</v>
      </c>
      <c r="G144" s="45">
        <v>45877</v>
      </c>
      <c r="H144" s="31">
        <v>348.61</v>
      </c>
      <c r="I144" s="31">
        <v>348.61</v>
      </c>
      <c r="J144" s="30" t="s">
        <v>73</v>
      </c>
      <c r="K144" s="35" t="s">
        <v>89</v>
      </c>
    </row>
    <row r="145" spans="1:11" s="106" customFormat="1" ht="15.75" x14ac:dyDescent="0.25">
      <c r="A145" s="33">
        <v>3</v>
      </c>
      <c r="B145" s="27"/>
      <c r="C145" s="120" t="s">
        <v>310</v>
      </c>
      <c r="D145" s="34">
        <v>13951</v>
      </c>
      <c r="E145" s="29" t="s">
        <v>312</v>
      </c>
      <c r="F145" s="120" t="s">
        <v>309</v>
      </c>
      <c r="G145" s="45">
        <v>45669</v>
      </c>
      <c r="H145" s="31">
        <v>313.79000000000002</v>
      </c>
      <c r="I145" s="31">
        <v>313.79000000000002</v>
      </c>
      <c r="J145" s="30" t="s">
        <v>73</v>
      </c>
      <c r="K145" s="35" t="s">
        <v>311</v>
      </c>
    </row>
    <row r="146" spans="1:11" s="106" customFormat="1" ht="15.75" x14ac:dyDescent="0.25">
      <c r="A146" s="33">
        <v>4</v>
      </c>
      <c r="B146" s="27"/>
      <c r="C146" s="120" t="s">
        <v>327</v>
      </c>
      <c r="D146" s="34">
        <v>13780</v>
      </c>
      <c r="E146" s="29" t="s">
        <v>328</v>
      </c>
      <c r="F146" s="29" t="s">
        <v>329</v>
      </c>
      <c r="G146" s="45" t="s">
        <v>316</v>
      </c>
      <c r="H146" s="31">
        <v>114.21</v>
      </c>
      <c r="I146" s="31">
        <v>114.21</v>
      </c>
      <c r="J146" s="30" t="s">
        <v>105</v>
      </c>
      <c r="K146" s="35" t="s">
        <v>330</v>
      </c>
    </row>
    <row r="147" spans="1:11" s="106" customFormat="1" ht="35.25" customHeight="1" thickBot="1" x14ac:dyDescent="0.3">
      <c r="A147" s="65"/>
      <c r="B147" s="52"/>
      <c r="C147" s="49"/>
      <c r="D147" s="65"/>
      <c r="E147" s="66"/>
      <c r="F147" s="159" t="s">
        <v>38</v>
      </c>
      <c r="G147" s="160"/>
      <c r="H147" s="161"/>
      <c r="I147" s="50">
        <f>SUM(I143:I146)</f>
        <v>806.61000000000013</v>
      </c>
      <c r="J147" s="74"/>
      <c r="K147" s="68"/>
    </row>
    <row r="148" spans="1:11" s="106" customFormat="1" ht="15.75" x14ac:dyDescent="0.25">
      <c r="A148" s="52"/>
      <c r="B148" s="52"/>
      <c r="C148" s="49"/>
      <c r="D148" s="52"/>
      <c r="E148" s="71"/>
      <c r="F148" s="71"/>
      <c r="G148" s="75"/>
      <c r="H148" s="75"/>
      <c r="I148" s="42"/>
      <c r="J148" s="72"/>
      <c r="K148" s="73"/>
    </row>
    <row r="149" spans="1:11" s="106" customFormat="1" ht="15.75" x14ac:dyDescent="0.25">
      <c r="A149" s="52"/>
      <c r="B149" s="52"/>
      <c r="C149" s="49"/>
      <c r="D149" s="52"/>
      <c r="E149" s="71"/>
      <c r="F149" s="71"/>
      <c r="G149" s="72"/>
      <c r="H149" s="42"/>
      <c r="I149" s="42"/>
      <c r="J149" s="72"/>
      <c r="K149" s="73"/>
    </row>
    <row r="150" spans="1:11" s="106" customFormat="1" ht="30.75" customHeight="1" thickBot="1" x14ac:dyDescent="0.3">
      <c r="A150" s="20"/>
      <c r="B150" s="44"/>
      <c r="C150" s="143" t="s">
        <v>29</v>
      </c>
      <c r="D150" s="144"/>
      <c r="E150" s="144"/>
      <c r="F150" s="144"/>
      <c r="G150" s="144"/>
      <c r="H150" s="144"/>
      <c r="I150" s="144"/>
      <c r="J150" s="145"/>
      <c r="K150" s="23"/>
    </row>
    <row r="151" spans="1:11" s="106" customFormat="1" ht="33.75" customHeight="1" x14ac:dyDescent="0.25">
      <c r="A151" s="69" t="s">
        <v>1</v>
      </c>
      <c r="B151" s="58" t="s">
        <v>3</v>
      </c>
      <c r="C151" s="120" t="s">
        <v>3</v>
      </c>
      <c r="D151" s="34" t="s">
        <v>4</v>
      </c>
      <c r="E151" s="47" t="s">
        <v>5</v>
      </c>
      <c r="F151" s="47" t="s">
        <v>9</v>
      </c>
      <c r="G151" s="25" t="s">
        <v>6</v>
      </c>
      <c r="H151" s="39" t="s">
        <v>7</v>
      </c>
      <c r="I151" s="39" t="s">
        <v>17</v>
      </c>
      <c r="J151" s="25" t="s">
        <v>8</v>
      </c>
      <c r="K151" s="25" t="s">
        <v>31</v>
      </c>
    </row>
    <row r="152" spans="1:11" s="106" customFormat="1" ht="15.75" x14ac:dyDescent="0.25">
      <c r="A152" s="33">
        <v>1</v>
      </c>
      <c r="B152" s="27"/>
      <c r="C152" s="120" t="s">
        <v>318</v>
      </c>
      <c r="D152" s="34">
        <v>13460</v>
      </c>
      <c r="E152" s="29">
        <v>253</v>
      </c>
      <c r="F152" s="29" t="s">
        <v>319</v>
      </c>
      <c r="G152" s="30" t="s">
        <v>132</v>
      </c>
      <c r="H152" s="31">
        <v>2333.5</v>
      </c>
      <c r="I152" s="31">
        <v>2333.5</v>
      </c>
      <c r="J152" s="30" t="s">
        <v>132</v>
      </c>
      <c r="K152" s="35" t="s">
        <v>320</v>
      </c>
    </row>
    <row r="153" spans="1:11" s="106" customFormat="1" ht="15.75" x14ac:dyDescent="0.25">
      <c r="A153" s="33">
        <v>2</v>
      </c>
      <c r="B153" s="27"/>
      <c r="C153" s="120" t="s">
        <v>324</v>
      </c>
      <c r="D153" s="34">
        <v>14010</v>
      </c>
      <c r="E153" s="29" t="s">
        <v>323</v>
      </c>
      <c r="F153" s="29" t="s">
        <v>322</v>
      </c>
      <c r="G153" s="45">
        <v>45940</v>
      </c>
      <c r="H153" s="31">
        <v>807.98</v>
      </c>
      <c r="I153" s="31">
        <v>807.98</v>
      </c>
      <c r="J153" s="30" t="s">
        <v>132</v>
      </c>
      <c r="K153" s="35" t="s">
        <v>321</v>
      </c>
    </row>
    <row r="154" spans="1:11" s="106" customFormat="1" ht="15.75" x14ac:dyDescent="0.25">
      <c r="A154" s="33">
        <v>3</v>
      </c>
      <c r="B154" s="27"/>
      <c r="C154" s="120" t="s">
        <v>103</v>
      </c>
      <c r="D154" s="34">
        <v>13820</v>
      </c>
      <c r="E154" s="29"/>
      <c r="F154" s="29" t="s">
        <v>104</v>
      </c>
      <c r="G154" s="30"/>
      <c r="H154" s="31">
        <v>98.1</v>
      </c>
      <c r="I154" s="31">
        <v>98.1</v>
      </c>
      <c r="J154" s="30" t="s">
        <v>105</v>
      </c>
      <c r="K154" s="35" t="s">
        <v>106</v>
      </c>
    </row>
    <row r="155" spans="1:11" s="106" customFormat="1" ht="15.75" x14ac:dyDescent="0.25">
      <c r="A155" s="33">
        <v>4</v>
      </c>
      <c r="B155" s="27"/>
      <c r="C155" s="120" t="s">
        <v>103</v>
      </c>
      <c r="D155" s="34">
        <v>13820</v>
      </c>
      <c r="E155" s="29"/>
      <c r="F155" s="29" t="s">
        <v>104</v>
      </c>
      <c r="G155" s="30"/>
      <c r="H155" s="31">
        <v>590</v>
      </c>
      <c r="I155" s="31">
        <v>590</v>
      </c>
      <c r="J155" s="30" t="s">
        <v>105</v>
      </c>
      <c r="K155" s="35" t="s">
        <v>112</v>
      </c>
    </row>
    <row r="156" spans="1:11" s="106" customFormat="1" ht="15.75" x14ac:dyDescent="0.25">
      <c r="A156" s="33">
        <v>5</v>
      </c>
      <c r="B156" s="27"/>
      <c r="C156" s="120" t="s">
        <v>313</v>
      </c>
      <c r="D156" s="34">
        <v>14010</v>
      </c>
      <c r="E156" s="29" t="s">
        <v>314</v>
      </c>
      <c r="F156" s="29" t="s">
        <v>315</v>
      </c>
      <c r="G156" s="30" t="s">
        <v>316</v>
      </c>
      <c r="H156" s="31">
        <v>24.5</v>
      </c>
      <c r="I156" s="31">
        <v>24.5</v>
      </c>
      <c r="J156" s="30" t="s">
        <v>105</v>
      </c>
      <c r="K156" s="35" t="s">
        <v>317</v>
      </c>
    </row>
    <row r="157" spans="1:11" s="106" customFormat="1" ht="15.75" x14ac:dyDescent="0.25">
      <c r="A157" s="34">
        <v>1</v>
      </c>
      <c r="B157" s="64"/>
      <c r="C157" s="59" t="s">
        <v>66</v>
      </c>
      <c r="D157" s="34">
        <v>31110</v>
      </c>
      <c r="E157" s="47" t="s">
        <v>67</v>
      </c>
      <c r="F157" s="47" t="s">
        <v>68</v>
      </c>
      <c r="G157" s="40">
        <v>46003</v>
      </c>
      <c r="H157" s="39">
        <v>100259.61</v>
      </c>
      <c r="I157" s="39">
        <v>100259.61</v>
      </c>
      <c r="J157" s="25" t="s">
        <v>60</v>
      </c>
      <c r="K157" s="38" t="s">
        <v>69</v>
      </c>
    </row>
    <row r="158" spans="1:11" s="106" customFormat="1" ht="16.5" thickBot="1" x14ac:dyDescent="0.3">
      <c r="A158" s="33">
        <v>6</v>
      </c>
      <c r="B158" s="27"/>
      <c r="C158" s="120" t="s">
        <v>334</v>
      </c>
      <c r="D158" s="34">
        <v>13610</v>
      </c>
      <c r="E158" s="29" t="s">
        <v>335</v>
      </c>
      <c r="F158" s="29" t="s">
        <v>336</v>
      </c>
      <c r="G158" s="45">
        <v>46003</v>
      </c>
      <c r="H158" s="31">
        <v>110</v>
      </c>
      <c r="I158" s="31">
        <v>110</v>
      </c>
      <c r="J158" s="30" t="s">
        <v>105</v>
      </c>
      <c r="K158" s="35" t="s">
        <v>337</v>
      </c>
    </row>
    <row r="159" spans="1:11" s="106" customFormat="1" ht="33.75" customHeight="1" thickBot="1" x14ac:dyDescent="0.3">
      <c r="A159" s="20"/>
      <c r="B159" s="44"/>
      <c r="C159" s="20"/>
      <c r="D159" s="76"/>
      <c r="E159" s="123"/>
      <c r="F159" s="162" t="s">
        <v>39</v>
      </c>
      <c r="G159" s="163"/>
      <c r="H159" s="164"/>
      <c r="I159" s="56">
        <f>SUM(I152:I158)</f>
        <v>104223.69</v>
      </c>
      <c r="J159" s="57"/>
      <c r="K159" s="77"/>
    </row>
    <row r="160" spans="1:11" s="106" customFormat="1" ht="20.25" customHeight="1" x14ac:dyDescent="0.25">
      <c r="A160" s="20"/>
      <c r="B160" s="44"/>
      <c r="C160" s="78"/>
      <c r="D160" s="76"/>
      <c r="E160" s="123"/>
      <c r="F160" s="123"/>
      <c r="G160" s="21"/>
      <c r="H160" s="42"/>
      <c r="I160" s="42"/>
      <c r="J160" s="57"/>
      <c r="K160" s="77"/>
    </row>
    <row r="161" spans="1:11" s="106" customFormat="1" ht="20.25" customHeight="1" x14ac:dyDescent="0.25">
      <c r="A161" s="20"/>
      <c r="B161" s="44"/>
      <c r="C161" s="78"/>
      <c r="D161" s="76"/>
      <c r="E161" s="123"/>
      <c r="F161" s="123"/>
      <c r="G161" s="21"/>
      <c r="H161" s="42"/>
      <c r="I161" s="42"/>
      <c r="J161" s="57"/>
      <c r="K161" s="77"/>
    </row>
    <row r="162" spans="1:11" s="106" customFormat="1" ht="20.25" customHeight="1" thickBot="1" x14ac:dyDescent="0.3">
      <c r="A162" s="20"/>
      <c r="B162" s="44"/>
      <c r="C162" s="143" t="s">
        <v>50</v>
      </c>
      <c r="D162" s="144"/>
      <c r="E162" s="144"/>
      <c r="F162" s="144"/>
      <c r="G162" s="144"/>
      <c r="H162" s="144"/>
      <c r="I162" s="144"/>
      <c r="J162" s="145"/>
      <c r="K162" s="23"/>
    </row>
    <row r="163" spans="1:11" s="106" customFormat="1" ht="20.25" customHeight="1" x14ac:dyDescent="0.25">
      <c r="A163" s="34" t="s">
        <v>1</v>
      </c>
      <c r="B163" s="58" t="s">
        <v>3</v>
      </c>
      <c r="C163" s="47" t="s">
        <v>3</v>
      </c>
      <c r="D163" s="34" t="s">
        <v>4</v>
      </c>
      <c r="E163" s="47" t="s">
        <v>5</v>
      </c>
      <c r="F163" s="47" t="s">
        <v>9</v>
      </c>
      <c r="G163" s="25" t="s">
        <v>6</v>
      </c>
      <c r="H163" s="39" t="s">
        <v>7</v>
      </c>
      <c r="I163" s="39" t="s">
        <v>17</v>
      </c>
      <c r="J163" s="25" t="s">
        <v>8</v>
      </c>
      <c r="K163" s="38" t="s">
        <v>31</v>
      </c>
    </row>
    <row r="164" spans="1:11" s="106" customFormat="1" ht="20.25" customHeight="1" x14ac:dyDescent="0.25">
      <c r="A164" s="33">
        <v>1</v>
      </c>
      <c r="B164" s="27"/>
      <c r="C164" s="120" t="s">
        <v>113</v>
      </c>
      <c r="D164" s="34">
        <v>13911</v>
      </c>
      <c r="E164" s="29" t="s">
        <v>114</v>
      </c>
      <c r="F164" s="29" t="s">
        <v>115</v>
      </c>
      <c r="G164" s="30" t="s">
        <v>116</v>
      </c>
      <c r="H164" s="31">
        <v>450</v>
      </c>
      <c r="I164" s="31">
        <v>450</v>
      </c>
      <c r="J164" s="30" t="s">
        <v>73</v>
      </c>
      <c r="K164" s="35" t="s">
        <v>117</v>
      </c>
    </row>
    <row r="165" spans="1:11" s="106" customFormat="1" ht="20.25" customHeight="1" x14ac:dyDescent="0.25">
      <c r="A165" s="33">
        <v>2</v>
      </c>
      <c r="B165" s="27"/>
      <c r="C165" s="120" t="s">
        <v>118</v>
      </c>
      <c r="D165" s="34">
        <v>13210</v>
      </c>
      <c r="E165" s="29">
        <v>23023587</v>
      </c>
      <c r="F165" s="29" t="s">
        <v>119</v>
      </c>
      <c r="G165" s="45">
        <v>45700</v>
      </c>
      <c r="H165" s="31">
        <v>328.5</v>
      </c>
      <c r="I165" s="31">
        <v>328.5</v>
      </c>
      <c r="J165" s="30" t="s">
        <v>73</v>
      </c>
      <c r="K165" s="35" t="s">
        <v>120</v>
      </c>
    </row>
    <row r="166" spans="1:11" s="106" customFormat="1" ht="20.25" customHeight="1" x14ac:dyDescent="0.25">
      <c r="A166" s="33">
        <v>3</v>
      </c>
      <c r="B166" s="27"/>
      <c r="C166" s="120" t="s">
        <v>124</v>
      </c>
      <c r="D166" s="34">
        <v>13320</v>
      </c>
      <c r="E166" s="29" t="s">
        <v>123</v>
      </c>
      <c r="F166" s="29" t="s">
        <v>122</v>
      </c>
      <c r="G166" s="45">
        <v>45728</v>
      </c>
      <c r="H166" s="31">
        <v>193.93</v>
      </c>
      <c r="I166" s="31">
        <v>193.93</v>
      </c>
      <c r="J166" s="30" t="s">
        <v>73</v>
      </c>
      <c r="K166" s="35" t="s">
        <v>121</v>
      </c>
    </row>
    <row r="167" spans="1:11" s="106" customFormat="1" ht="20.25" customHeight="1" x14ac:dyDescent="0.25">
      <c r="A167" s="33">
        <v>4</v>
      </c>
      <c r="B167" s="27"/>
      <c r="C167" s="120" t="s">
        <v>75</v>
      </c>
      <c r="D167" s="34">
        <v>13330</v>
      </c>
      <c r="E167" s="121">
        <v>45962</v>
      </c>
      <c r="F167" s="29" t="s">
        <v>88</v>
      </c>
      <c r="G167" s="45">
        <v>45881</v>
      </c>
      <c r="H167" s="31">
        <v>13.2</v>
      </c>
      <c r="I167" s="31">
        <v>13.2</v>
      </c>
      <c r="J167" s="30" t="s">
        <v>73</v>
      </c>
      <c r="K167" s="35" t="s">
        <v>76</v>
      </c>
    </row>
    <row r="168" spans="1:11" s="106" customFormat="1" ht="20.25" customHeight="1" x14ac:dyDescent="0.25">
      <c r="A168" s="33">
        <v>6</v>
      </c>
      <c r="B168" s="27"/>
      <c r="C168" s="120" t="s">
        <v>327</v>
      </c>
      <c r="D168" s="34">
        <v>13780</v>
      </c>
      <c r="E168" s="121" t="s">
        <v>338</v>
      </c>
      <c r="F168" s="29" t="s">
        <v>329</v>
      </c>
      <c r="G168" s="45" t="s">
        <v>316</v>
      </c>
      <c r="H168" s="31">
        <v>288.45999999999998</v>
      </c>
      <c r="I168" s="31">
        <v>288.45999999999998</v>
      </c>
      <c r="J168" s="30" t="s">
        <v>105</v>
      </c>
      <c r="K168" s="35" t="s">
        <v>339</v>
      </c>
    </row>
    <row r="169" spans="1:11" s="106" customFormat="1" ht="20.25" customHeight="1" thickBot="1" x14ac:dyDescent="0.3">
      <c r="A169" s="20"/>
      <c r="B169" s="44"/>
      <c r="C169" s="78"/>
      <c r="D169" s="76"/>
      <c r="E169" s="123"/>
      <c r="F169" s="151" t="s">
        <v>51</v>
      </c>
      <c r="G169" s="152"/>
      <c r="H169" s="155"/>
      <c r="I169" s="50">
        <f>SUM(I164:I168)</f>
        <v>1274.0900000000001</v>
      </c>
      <c r="J169" s="57"/>
      <c r="K169" s="77"/>
    </row>
    <row r="170" spans="1:11" s="106" customFormat="1" ht="20.25" customHeight="1" x14ac:dyDescent="0.25">
      <c r="A170" s="20"/>
      <c r="B170" s="44"/>
      <c r="C170" s="78"/>
      <c r="D170" s="76"/>
      <c r="E170" s="123"/>
      <c r="F170" s="123"/>
      <c r="G170" s="21"/>
      <c r="H170" s="42"/>
      <c r="I170" s="42"/>
      <c r="J170" s="57"/>
      <c r="K170" s="77"/>
    </row>
    <row r="171" spans="1:11" s="106" customFormat="1" ht="20.25" customHeight="1" x14ac:dyDescent="0.25">
      <c r="A171" s="20"/>
      <c r="B171" s="44"/>
      <c r="C171" s="78"/>
      <c r="D171" s="76"/>
      <c r="E171" s="123"/>
      <c r="F171" s="123"/>
      <c r="G171" s="21"/>
      <c r="H171" s="42"/>
      <c r="I171" s="42"/>
      <c r="J171" s="57"/>
      <c r="K171" s="77"/>
    </row>
    <row r="172" spans="1:11" s="106" customFormat="1" ht="20.25" customHeight="1" x14ac:dyDescent="0.25">
      <c r="A172" s="20"/>
      <c r="B172" s="44"/>
      <c r="C172" s="78"/>
      <c r="D172" s="76"/>
      <c r="E172" s="123"/>
      <c r="F172" s="123"/>
      <c r="G172" s="21"/>
      <c r="H172" s="42"/>
      <c r="I172" s="42"/>
      <c r="J172" s="57"/>
      <c r="K172" s="77"/>
    </row>
    <row r="173" spans="1:11" s="106" customFormat="1" ht="34.5" customHeight="1" thickBot="1" x14ac:dyDescent="0.3">
      <c r="A173" s="20"/>
      <c r="B173" s="44"/>
      <c r="C173" s="143" t="s">
        <v>18</v>
      </c>
      <c r="D173" s="144"/>
      <c r="E173" s="144"/>
      <c r="F173" s="144"/>
      <c r="G173" s="144"/>
      <c r="H173" s="144"/>
      <c r="I173" s="144"/>
      <c r="J173" s="145"/>
      <c r="K173" s="23"/>
    </row>
    <row r="174" spans="1:11" s="106" customFormat="1" ht="37.5" customHeight="1" x14ac:dyDescent="0.25">
      <c r="A174" s="69" t="s">
        <v>1</v>
      </c>
      <c r="B174" s="58" t="s">
        <v>3</v>
      </c>
      <c r="C174" s="59" t="s">
        <v>3</v>
      </c>
      <c r="D174" s="93" t="s">
        <v>4</v>
      </c>
      <c r="E174" s="37" t="s">
        <v>5</v>
      </c>
      <c r="F174" s="37" t="s">
        <v>9</v>
      </c>
      <c r="G174" s="38" t="s">
        <v>6</v>
      </c>
      <c r="H174" s="63" t="s">
        <v>7</v>
      </c>
      <c r="I174" s="63" t="s">
        <v>17</v>
      </c>
      <c r="J174" s="38" t="s">
        <v>8</v>
      </c>
      <c r="K174" s="38" t="s">
        <v>31</v>
      </c>
    </row>
    <row r="175" spans="1:11" s="106" customFormat="1" ht="15.75" x14ac:dyDescent="0.25">
      <c r="A175" s="33">
        <v>1</v>
      </c>
      <c r="B175" s="27"/>
      <c r="C175" s="120" t="s">
        <v>103</v>
      </c>
      <c r="D175" s="34">
        <v>13820</v>
      </c>
      <c r="E175" s="29"/>
      <c r="F175" s="29" t="s">
        <v>107</v>
      </c>
      <c r="G175" s="30"/>
      <c r="H175" s="31">
        <v>544.26</v>
      </c>
      <c r="I175" s="31">
        <v>544.26</v>
      </c>
      <c r="J175" s="30" t="s">
        <v>73</v>
      </c>
      <c r="K175" s="35" t="s">
        <v>108</v>
      </c>
    </row>
    <row r="176" spans="1:11" s="106" customFormat="1" ht="16.5" thickBot="1" x14ac:dyDescent="0.3">
      <c r="A176" s="33">
        <v>2</v>
      </c>
      <c r="B176" s="27"/>
      <c r="C176" s="120" t="s">
        <v>90</v>
      </c>
      <c r="D176" s="34">
        <v>13320</v>
      </c>
      <c r="E176" s="29" t="s">
        <v>125</v>
      </c>
      <c r="F176" s="29" t="s">
        <v>126</v>
      </c>
      <c r="G176" s="30" t="s">
        <v>73</v>
      </c>
      <c r="H176" s="31">
        <v>91.97</v>
      </c>
      <c r="I176" s="31">
        <v>91.97</v>
      </c>
      <c r="J176" s="30" t="s">
        <v>73</v>
      </c>
      <c r="K176" s="35" t="s">
        <v>127</v>
      </c>
    </row>
    <row r="177" spans="1:11" s="106" customFormat="1" ht="33" customHeight="1" thickBot="1" x14ac:dyDescent="0.3">
      <c r="A177" s="20"/>
      <c r="B177" s="44"/>
      <c r="C177" s="123"/>
      <c r="D177" s="79"/>
      <c r="E177" s="80"/>
      <c r="F177" s="81"/>
      <c r="G177" s="82"/>
      <c r="H177" s="83" t="s">
        <v>19</v>
      </c>
      <c r="I177" s="56">
        <f>SUM(I175:I176)</f>
        <v>636.23</v>
      </c>
      <c r="J177" s="84"/>
      <c r="K177" s="84"/>
    </row>
    <row r="178" spans="1:11" s="106" customFormat="1" ht="15.75" x14ac:dyDescent="0.25">
      <c r="A178" s="20"/>
      <c r="B178" s="44"/>
      <c r="C178" s="123"/>
      <c r="D178" s="20"/>
      <c r="E178" s="70"/>
      <c r="F178" s="49"/>
      <c r="G178" s="53"/>
      <c r="H178" s="42"/>
      <c r="I178" s="42"/>
      <c r="J178" s="53"/>
      <c r="K178" s="53"/>
    </row>
    <row r="179" spans="1:11" s="106" customFormat="1" ht="15.75" x14ac:dyDescent="0.25">
      <c r="A179" s="20"/>
      <c r="B179" s="44"/>
      <c r="C179" s="123"/>
      <c r="D179" s="20"/>
      <c r="E179" s="70"/>
      <c r="F179" s="49"/>
      <c r="G179" s="53"/>
      <c r="H179" s="42"/>
      <c r="I179" s="42"/>
      <c r="J179" s="53"/>
      <c r="K179" s="53"/>
    </row>
    <row r="180" spans="1:11" s="111" customFormat="1" ht="34.5" customHeight="1" thickBot="1" x14ac:dyDescent="0.3">
      <c r="A180" s="108"/>
      <c r="B180" s="109"/>
      <c r="C180" s="156" t="s">
        <v>43</v>
      </c>
      <c r="D180" s="157"/>
      <c r="E180" s="157"/>
      <c r="F180" s="157"/>
      <c r="G180" s="157"/>
      <c r="H180" s="157"/>
      <c r="I180" s="157"/>
      <c r="J180" s="158"/>
      <c r="K180" s="110"/>
    </row>
    <row r="181" spans="1:11" s="106" customFormat="1" ht="29.25" customHeight="1" x14ac:dyDescent="0.25">
      <c r="A181" s="69" t="s">
        <v>1</v>
      </c>
      <c r="B181" s="58" t="s">
        <v>3</v>
      </c>
      <c r="C181" s="59" t="s">
        <v>3</v>
      </c>
      <c r="D181" s="34" t="s">
        <v>4</v>
      </c>
      <c r="E181" s="47" t="s">
        <v>5</v>
      </c>
      <c r="F181" s="47" t="s">
        <v>9</v>
      </c>
      <c r="G181" s="25" t="s">
        <v>6</v>
      </c>
      <c r="H181" s="31" t="s">
        <v>7</v>
      </c>
      <c r="I181" s="31" t="s">
        <v>17</v>
      </c>
      <c r="J181" s="25" t="s">
        <v>8</v>
      </c>
      <c r="K181" s="38" t="s">
        <v>31</v>
      </c>
    </row>
    <row r="182" spans="1:11" s="106" customFormat="1" ht="15.75" x14ac:dyDescent="0.25">
      <c r="A182" s="33">
        <v>1</v>
      </c>
      <c r="B182" s="27"/>
      <c r="C182" s="120" t="s">
        <v>52</v>
      </c>
      <c r="D182" s="34">
        <v>14310</v>
      </c>
      <c r="E182" s="29" t="s">
        <v>58</v>
      </c>
      <c r="F182" s="29" t="s">
        <v>59</v>
      </c>
      <c r="G182" s="45">
        <v>45728</v>
      </c>
      <c r="H182" s="31">
        <v>660</v>
      </c>
      <c r="I182" s="31">
        <v>660</v>
      </c>
      <c r="J182" s="30" t="s">
        <v>60</v>
      </c>
      <c r="K182" s="35" t="s">
        <v>61</v>
      </c>
    </row>
    <row r="183" spans="1:11" s="106" customFormat="1" ht="15.75" x14ac:dyDescent="0.25">
      <c r="A183" s="33">
        <v>2</v>
      </c>
      <c r="B183" s="27"/>
      <c r="C183" s="120" t="s">
        <v>65</v>
      </c>
      <c r="D183" s="34">
        <v>14310</v>
      </c>
      <c r="E183" s="29" t="s">
        <v>64</v>
      </c>
      <c r="F183" s="29" t="s">
        <v>63</v>
      </c>
      <c r="G183" s="45">
        <v>45789</v>
      </c>
      <c r="H183" s="31">
        <v>2753.98</v>
      </c>
      <c r="I183" s="31">
        <v>2753.98</v>
      </c>
      <c r="J183" s="30" t="s">
        <v>60</v>
      </c>
      <c r="K183" s="35" t="s">
        <v>62</v>
      </c>
    </row>
    <row r="184" spans="1:11" s="106" customFormat="1" ht="15.75" x14ac:dyDescent="0.25">
      <c r="A184" s="33">
        <v>3</v>
      </c>
      <c r="B184" s="27"/>
      <c r="C184" s="120" t="s">
        <v>70</v>
      </c>
      <c r="D184" s="34">
        <v>13131</v>
      </c>
      <c r="E184" s="29" t="s">
        <v>71</v>
      </c>
      <c r="F184" s="29" t="s">
        <v>72</v>
      </c>
      <c r="G184" s="30"/>
      <c r="H184" s="31">
        <v>16</v>
      </c>
      <c r="I184" s="31">
        <v>16</v>
      </c>
      <c r="J184" s="30" t="s">
        <v>73</v>
      </c>
      <c r="K184" s="35" t="s">
        <v>74</v>
      </c>
    </row>
    <row r="185" spans="1:11" s="106" customFormat="1" ht="15.75" x14ac:dyDescent="0.25">
      <c r="A185" s="33">
        <v>4</v>
      </c>
      <c r="B185" s="27"/>
      <c r="C185" s="120" t="s">
        <v>96</v>
      </c>
      <c r="D185" s="34">
        <v>21200</v>
      </c>
      <c r="E185" s="29" t="s">
        <v>97</v>
      </c>
      <c r="F185" s="29" t="s">
        <v>98</v>
      </c>
      <c r="G185" s="45">
        <v>45759</v>
      </c>
      <c r="H185" s="31">
        <v>2000</v>
      </c>
      <c r="I185" s="31">
        <v>2000</v>
      </c>
      <c r="J185" s="30" t="s">
        <v>73</v>
      </c>
      <c r="K185" s="35" t="s">
        <v>99</v>
      </c>
    </row>
    <row r="186" spans="1:11" s="106" customFormat="1" ht="15.75" x14ac:dyDescent="0.25">
      <c r="A186" s="33">
        <v>5</v>
      </c>
      <c r="B186" s="27"/>
      <c r="C186" s="120" t="s">
        <v>96</v>
      </c>
      <c r="D186" s="34">
        <v>21200</v>
      </c>
      <c r="E186" s="29" t="s">
        <v>102</v>
      </c>
      <c r="F186" s="29" t="s">
        <v>101</v>
      </c>
      <c r="G186" s="45">
        <v>45759</v>
      </c>
      <c r="H186" s="31">
        <v>2000</v>
      </c>
      <c r="I186" s="31">
        <v>2000</v>
      </c>
      <c r="J186" s="30" t="s">
        <v>73</v>
      </c>
      <c r="K186" s="35" t="s">
        <v>100</v>
      </c>
    </row>
    <row r="187" spans="1:11" s="106" customFormat="1" ht="15.75" x14ac:dyDescent="0.25">
      <c r="A187" s="33">
        <v>6</v>
      </c>
      <c r="B187" s="27"/>
      <c r="C187" s="120" t="s">
        <v>82</v>
      </c>
      <c r="D187" s="34">
        <v>13440</v>
      </c>
      <c r="E187" s="121" t="s">
        <v>297</v>
      </c>
      <c r="F187" s="29" t="s">
        <v>296</v>
      </c>
      <c r="G187" s="45">
        <v>45727</v>
      </c>
      <c r="H187" s="31">
        <v>492.82</v>
      </c>
      <c r="I187" s="31">
        <v>492.82</v>
      </c>
      <c r="J187" s="30" t="s">
        <v>73</v>
      </c>
      <c r="K187" s="35" t="s">
        <v>298</v>
      </c>
    </row>
    <row r="188" spans="1:11" s="106" customFormat="1" ht="16.5" thickBot="1" x14ac:dyDescent="0.3">
      <c r="A188" s="33">
        <v>7</v>
      </c>
      <c r="B188" s="27"/>
      <c r="C188" s="120" t="s">
        <v>82</v>
      </c>
      <c r="D188" s="34">
        <v>13440</v>
      </c>
      <c r="E188" s="121" t="s">
        <v>300</v>
      </c>
      <c r="F188" s="29" t="s">
        <v>296</v>
      </c>
      <c r="G188" s="45">
        <v>45728</v>
      </c>
      <c r="H188" s="31">
        <v>246.41</v>
      </c>
      <c r="I188" s="31">
        <v>246.41</v>
      </c>
      <c r="J188" s="30" t="s">
        <v>73</v>
      </c>
      <c r="K188" s="35" t="s">
        <v>299</v>
      </c>
    </row>
    <row r="189" spans="1:11" s="106" customFormat="1" ht="33" customHeight="1" thickBot="1" x14ac:dyDescent="0.3">
      <c r="A189" s="20"/>
      <c r="B189" s="44"/>
      <c r="C189" s="123"/>
      <c r="D189" s="79"/>
      <c r="E189" s="80"/>
      <c r="F189" s="81"/>
      <c r="G189" s="82"/>
      <c r="H189" s="83" t="s">
        <v>42</v>
      </c>
      <c r="I189" s="56">
        <f>SUM(I182:I188)</f>
        <v>8169.2099999999991</v>
      </c>
      <c r="J189" s="84"/>
      <c r="K189" s="84"/>
    </row>
    <row r="190" spans="1:11" s="106" customFormat="1" ht="15.75" x14ac:dyDescent="0.25">
      <c r="A190" s="20"/>
      <c r="B190" s="44"/>
      <c r="C190" s="123"/>
      <c r="D190" s="20"/>
      <c r="E190" s="70"/>
      <c r="F190" s="49"/>
      <c r="G190" s="53"/>
      <c r="H190" s="42"/>
      <c r="I190" s="42"/>
      <c r="J190" s="53"/>
      <c r="K190" s="53"/>
    </row>
    <row r="191" spans="1:11" s="106" customFormat="1" ht="15.75" x14ac:dyDescent="0.25">
      <c r="A191" s="20"/>
      <c r="B191" s="44"/>
      <c r="C191" s="123"/>
      <c r="D191" s="20"/>
      <c r="E191" s="70"/>
      <c r="F191" s="49"/>
      <c r="G191" s="53"/>
      <c r="H191" s="42"/>
      <c r="I191" s="42"/>
      <c r="J191" s="53"/>
      <c r="K191" s="53"/>
    </row>
    <row r="192" spans="1:11" s="106" customFormat="1" ht="15.75" x14ac:dyDescent="0.25">
      <c r="A192" s="20"/>
      <c r="B192" s="44"/>
      <c r="C192" s="123"/>
      <c r="D192" s="20"/>
      <c r="E192" s="70"/>
      <c r="F192" s="49"/>
      <c r="G192" s="53"/>
      <c r="H192" s="42"/>
      <c r="I192" s="42"/>
      <c r="J192" s="53"/>
      <c r="K192" s="53"/>
    </row>
    <row r="193" spans="1:11" s="106" customFormat="1" ht="30.75" customHeight="1" thickBot="1" x14ac:dyDescent="0.3">
      <c r="A193" s="20"/>
      <c r="B193" s="44"/>
      <c r="C193" s="143" t="s">
        <v>21</v>
      </c>
      <c r="D193" s="144"/>
      <c r="E193" s="144"/>
      <c r="F193" s="144"/>
      <c r="G193" s="144"/>
      <c r="H193" s="144"/>
      <c r="I193" s="144"/>
      <c r="J193" s="145"/>
      <c r="K193" s="23"/>
    </row>
    <row r="194" spans="1:11" s="106" customFormat="1" ht="33.75" customHeight="1" x14ac:dyDescent="0.25">
      <c r="A194" s="34" t="s">
        <v>1</v>
      </c>
      <c r="B194" s="58" t="s">
        <v>3</v>
      </c>
      <c r="C194" s="59" t="s">
        <v>3</v>
      </c>
      <c r="D194" s="34" t="s">
        <v>4</v>
      </c>
      <c r="E194" s="47" t="s">
        <v>5</v>
      </c>
      <c r="F194" s="47" t="s">
        <v>9</v>
      </c>
      <c r="G194" s="25" t="s">
        <v>6</v>
      </c>
      <c r="H194" s="39" t="s">
        <v>7</v>
      </c>
      <c r="I194" s="39" t="s">
        <v>17</v>
      </c>
      <c r="J194" s="25" t="s">
        <v>8</v>
      </c>
      <c r="K194" s="38" t="s">
        <v>31</v>
      </c>
    </row>
    <row r="195" spans="1:11" s="106" customFormat="1" ht="15.75" x14ac:dyDescent="0.25">
      <c r="A195" s="34">
        <v>1</v>
      </c>
      <c r="B195" s="64"/>
      <c r="C195" s="59" t="s">
        <v>128</v>
      </c>
      <c r="D195" s="34">
        <v>21200</v>
      </c>
      <c r="E195" s="47" t="s">
        <v>129</v>
      </c>
      <c r="F195" s="47" t="s">
        <v>130</v>
      </c>
      <c r="G195" s="25" t="s">
        <v>131</v>
      </c>
      <c r="H195" s="39">
        <v>1225.18</v>
      </c>
      <c r="I195" s="39">
        <v>1225.18</v>
      </c>
      <c r="J195" s="25" t="s">
        <v>132</v>
      </c>
      <c r="K195" s="38" t="s">
        <v>133</v>
      </c>
    </row>
    <row r="196" spans="1:11" s="106" customFormat="1" ht="15.75" x14ac:dyDescent="0.25">
      <c r="A196" s="34">
        <v>2</v>
      </c>
      <c r="B196" s="64"/>
      <c r="C196" s="59" t="s">
        <v>128</v>
      </c>
      <c r="D196" s="34">
        <v>21200</v>
      </c>
      <c r="E196" s="47" t="s">
        <v>274</v>
      </c>
      <c r="F196" s="47" t="s">
        <v>130</v>
      </c>
      <c r="G196" s="25" t="s">
        <v>135</v>
      </c>
      <c r="H196" s="39">
        <v>1590.09</v>
      </c>
      <c r="I196" s="39">
        <v>1590.09</v>
      </c>
      <c r="J196" s="25" t="s">
        <v>132</v>
      </c>
      <c r="K196" s="38" t="s">
        <v>134</v>
      </c>
    </row>
    <row r="197" spans="1:11" s="106" customFormat="1" ht="15.75" x14ac:dyDescent="0.25">
      <c r="A197" s="34">
        <v>3</v>
      </c>
      <c r="B197" s="64"/>
      <c r="C197" s="59" t="s">
        <v>128</v>
      </c>
      <c r="D197" s="34">
        <v>21200</v>
      </c>
      <c r="E197" s="47" t="s">
        <v>275</v>
      </c>
      <c r="F197" s="47" t="s">
        <v>130</v>
      </c>
      <c r="G197" s="40">
        <v>45727</v>
      </c>
      <c r="H197" s="39">
        <v>442.59</v>
      </c>
      <c r="I197" s="39">
        <v>442.59</v>
      </c>
      <c r="J197" s="25" t="s">
        <v>132</v>
      </c>
      <c r="K197" s="38" t="s">
        <v>276</v>
      </c>
    </row>
    <row r="198" spans="1:11" s="106" customFormat="1" ht="15.75" x14ac:dyDescent="0.25">
      <c r="A198" s="34">
        <v>4</v>
      </c>
      <c r="B198" s="64"/>
      <c r="C198" s="59" t="s">
        <v>128</v>
      </c>
      <c r="D198" s="34">
        <v>21200</v>
      </c>
      <c r="E198" s="47" t="s">
        <v>279</v>
      </c>
      <c r="F198" s="47" t="s">
        <v>130</v>
      </c>
      <c r="G198" s="25" t="s">
        <v>278</v>
      </c>
      <c r="H198" s="39">
        <v>335.01</v>
      </c>
      <c r="I198" s="39">
        <v>335.01</v>
      </c>
      <c r="J198" s="25" t="s">
        <v>132</v>
      </c>
      <c r="K198" s="38" t="s">
        <v>277</v>
      </c>
    </row>
    <row r="199" spans="1:11" s="106" customFormat="1" ht="15.75" x14ac:dyDescent="0.25">
      <c r="A199" s="34">
        <v>5</v>
      </c>
      <c r="B199" s="64"/>
      <c r="C199" s="59" t="s">
        <v>128</v>
      </c>
      <c r="D199" s="34">
        <v>21200</v>
      </c>
      <c r="E199" s="47" t="s">
        <v>280</v>
      </c>
      <c r="F199" s="47" t="s">
        <v>130</v>
      </c>
      <c r="G199" s="40">
        <v>45758</v>
      </c>
      <c r="H199" s="39">
        <v>417.9</v>
      </c>
      <c r="I199" s="39">
        <v>417.9</v>
      </c>
      <c r="J199" s="25" t="s">
        <v>132</v>
      </c>
      <c r="K199" s="38" t="s">
        <v>281</v>
      </c>
    </row>
    <row r="200" spans="1:11" s="106" customFormat="1" ht="15.75" x14ac:dyDescent="0.25">
      <c r="A200" s="34">
        <v>6</v>
      </c>
      <c r="B200" s="64"/>
      <c r="C200" s="59" t="s">
        <v>128</v>
      </c>
      <c r="D200" s="34">
        <v>21200</v>
      </c>
      <c r="E200" s="47" t="s">
        <v>283</v>
      </c>
      <c r="F200" s="47" t="s">
        <v>130</v>
      </c>
      <c r="G200" s="25" t="s">
        <v>132</v>
      </c>
      <c r="H200" s="39">
        <v>898.18</v>
      </c>
      <c r="I200" s="39">
        <v>898.18</v>
      </c>
      <c r="J200" s="25" t="s">
        <v>132</v>
      </c>
      <c r="K200" s="38" t="s">
        <v>282</v>
      </c>
    </row>
    <row r="201" spans="1:11" s="106" customFormat="1" ht="15.75" x14ac:dyDescent="0.25">
      <c r="A201" s="34">
        <v>7</v>
      </c>
      <c r="B201" s="64"/>
      <c r="C201" s="59" t="s">
        <v>128</v>
      </c>
      <c r="D201" s="34">
        <v>21200</v>
      </c>
      <c r="E201" s="47" t="s">
        <v>284</v>
      </c>
      <c r="F201" s="47" t="s">
        <v>130</v>
      </c>
      <c r="G201" s="25" t="s">
        <v>132</v>
      </c>
      <c r="H201" s="39">
        <v>1988.94</v>
      </c>
      <c r="I201" s="39">
        <v>1988.94</v>
      </c>
      <c r="J201" s="25" t="s">
        <v>132</v>
      </c>
      <c r="K201" s="38" t="s">
        <v>285</v>
      </c>
    </row>
    <row r="202" spans="1:11" s="106" customFormat="1" ht="15.75" x14ac:dyDescent="0.25">
      <c r="A202" s="34">
        <v>8</v>
      </c>
      <c r="B202" s="64"/>
      <c r="C202" s="59" t="s">
        <v>128</v>
      </c>
      <c r="D202" s="34">
        <v>21200</v>
      </c>
      <c r="E202" s="47" t="s">
        <v>287</v>
      </c>
      <c r="F202" s="47" t="s">
        <v>130</v>
      </c>
      <c r="G202" s="25" t="s">
        <v>55</v>
      </c>
      <c r="H202" s="39">
        <v>248.59</v>
      </c>
      <c r="I202" s="39">
        <v>248.59</v>
      </c>
      <c r="J202" s="25" t="s">
        <v>132</v>
      </c>
      <c r="K202" s="38" t="s">
        <v>286</v>
      </c>
    </row>
    <row r="203" spans="1:11" s="106" customFormat="1" ht="15.75" x14ac:dyDescent="0.25">
      <c r="A203" s="34">
        <v>9</v>
      </c>
      <c r="B203" s="64"/>
      <c r="C203" s="59" t="s">
        <v>128</v>
      </c>
      <c r="D203" s="34">
        <v>21200</v>
      </c>
      <c r="E203" s="47" t="s">
        <v>288</v>
      </c>
      <c r="F203" s="47" t="s">
        <v>130</v>
      </c>
      <c r="G203" s="25" t="s">
        <v>289</v>
      </c>
      <c r="H203" s="39">
        <v>1305.96</v>
      </c>
      <c r="I203" s="39">
        <v>1305.96</v>
      </c>
      <c r="J203" s="25" t="s">
        <v>132</v>
      </c>
      <c r="K203" s="38" t="s">
        <v>290</v>
      </c>
    </row>
    <row r="204" spans="1:11" s="106" customFormat="1" ht="15.75" x14ac:dyDescent="0.25">
      <c r="A204" s="34">
        <v>10</v>
      </c>
      <c r="B204" s="64"/>
      <c r="C204" s="59" t="s">
        <v>128</v>
      </c>
      <c r="D204" s="34">
        <v>21200</v>
      </c>
      <c r="E204" s="47" t="s">
        <v>291</v>
      </c>
      <c r="F204" s="47" t="s">
        <v>130</v>
      </c>
      <c r="G204" s="25" t="s">
        <v>278</v>
      </c>
      <c r="H204" s="39">
        <v>1517.92</v>
      </c>
      <c r="I204" s="39">
        <v>1517.92</v>
      </c>
      <c r="J204" s="25" t="s">
        <v>132</v>
      </c>
      <c r="K204" s="38" t="s">
        <v>292</v>
      </c>
    </row>
    <row r="205" spans="1:11" s="106" customFormat="1" ht="15.75" x14ac:dyDescent="0.25">
      <c r="A205" s="34">
        <v>11</v>
      </c>
      <c r="B205" s="64"/>
      <c r="C205" s="59" t="s">
        <v>128</v>
      </c>
      <c r="D205" s="34">
        <v>21200</v>
      </c>
      <c r="E205" s="47" t="s">
        <v>293</v>
      </c>
      <c r="F205" s="47" t="s">
        <v>130</v>
      </c>
      <c r="G205" s="25" t="s">
        <v>55</v>
      </c>
      <c r="H205" s="39">
        <v>248.59</v>
      </c>
      <c r="I205" s="39">
        <v>248.59</v>
      </c>
      <c r="J205" s="25" t="s">
        <v>132</v>
      </c>
      <c r="K205" s="38" t="s">
        <v>286</v>
      </c>
    </row>
    <row r="206" spans="1:11" s="106" customFormat="1" ht="15.75" x14ac:dyDescent="0.25">
      <c r="A206" s="34">
        <v>12</v>
      </c>
      <c r="B206" s="64"/>
      <c r="C206" s="59" t="s">
        <v>128</v>
      </c>
      <c r="D206" s="34">
        <v>21200</v>
      </c>
      <c r="E206" s="37" t="s">
        <v>294</v>
      </c>
      <c r="F206" s="47" t="s">
        <v>130</v>
      </c>
      <c r="G206" s="125">
        <v>45819</v>
      </c>
      <c r="H206" s="124">
        <v>1299.44</v>
      </c>
      <c r="I206" s="124">
        <v>1299.44</v>
      </c>
      <c r="J206" s="25" t="s">
        <v>132</v>
      </c>
      <c r="K206" s="38" t="s">
        <v>295</v>
      </c>
    </row>
    <row r="207" spans="1:11" s="106" customFormat="1" ht="35.25" customHeight="1" thickBot="1" x14ac:dyDescent="0.3">
      <c r="A207" s="174"/>
      <c r="B207" s="174"/>
      <c r="C207" s="174"/>
      <c r="D207" s="85"/>
      <c r="E207" s="86"/>
      <c r="F207" s="81" t="s">
        <v>32</v>
      </c>
      <c r="G207" s="87"/>
      <c r="H207" s="88"/>
      <c r="I207" s="50">
        <f>SUM(I195:I206)</f>
        <v>11518.39</v>
      </c>
      <c r="J207" s="50"/>
      <c r="K207" s="53"/>
    </row>
    <row r="208" spans="1:11" s="106" customFormat="1" ht="15.75" x14ac:dyDescent="0.25">
      <c r="A208" s="20"/>
      <c r="B208" s="44"/>
      <c r="C208" s="89"/>
      <c r="D208" s="52"/>
      <c r="E208" s="49"/>
      <c r="F208" s="119"/>
      <c r="G208" s="21"/>
      <c r="H208" s="22"/>
      <c r="I208" s="22"/>
      <c r="J208" s="21"/>
      <c r="K208" s="23"/>
    </row>
    <row r="209" spans="1:11" s="18" customFormat="1" ht="15.75" x14ac:dyDescent="0.25">
      <c r="A209" s="90"/>
      <c r="B209" s="90"/>
      <c r="C209" s="90"/>
      <c r="D209" s="90"/>
      <c r="E209" s="90"/>
      <c r="F209" s="90"/>
      <c r="G209" s="91"/>
      <c r="H209" s="90"/>
      <c r="I209" s="90"/>
      <c r="J209" s="90"/>
      <c r="K209" s="92"/>
    </row>
    <row r="212" spans="1:11" x14ac:dyDescent="0.25">
      <c r="C212" s="117" t="s">
        <v>47</v>
      </c>
    </row>
    <row r="213" spans="1:11" x14ac:dyDescent="0.25">
      <c r="C213" s="117" t="s">
        <v>33</v>
      </c>
    </row>
    <row r="214" spans="1:11" x14ac:dyDescent="0.25">
      <c r="C214" s="117"/>
    </row>
    <row r="215" spans="1:11" x14ac:dyDescent="0.25">
      <c r="C215" s="117" t="s">
        <v>44</v>
      </c>
    </row>
    <row r="216" spans="1:11" x14ac:dyDescent="0.25">
      <c r="C216" s="117" t="s">
        <v>45</v>
      </c>
    </row>
    <row r="217" spans="1:11" x14ac:dyDescent="0.25">
      <c r="C217" s="117" t="s">
        <v>34</v>
      </c>
    </row>
    <row r="218" spans="1:11" x14ac:dyDescent="0.25">
      <c r="C218" s="118" t="s">
        <v>35</v>
      </c>
    </row>
    <row r="219" spans="1:11" x14ac:dyDescent="0.25">
      <c r="C219" s="117" t="s">
        <v>46</v>
      </c>
    </row>
    <row r="220" spans="1:11" x14ac:dyDescent="0.25">
      <c r="C220" s="19"/>
    </row>
  </sheetData>
  <mergeCells count="32">
    <mergeCell ref="A207:C207"/>
    <mergeCell ref="C150:J150"/>
    <mergeCell ref="C141:J141"/>
    <mergeCell ref="C162:J162"/>
    <mergeCell ref="F169:H169"/>
    <mergeCell ref="F61:H61"/>
    <mergeCell ref="F147:H147"/>
    <mergeCell ref="F159:H159"/>
    <mergeCell ref="C70:J70"/>
    <mergeCell ref="F74:H74"/>
    <mergeCell ref="C64:J64"/>
    <mergeCell ref="F67:H67"/>
    <mergeCell ref="D79:K79"/>
    <mergeCell ref="G137:H137"/>
    <mergeCell ref="J137:K137"/>
    <mergeCell ref="C193:J193"/>
    <mergeCell ref="C173:J173"/>
    <mergeCell ref="C180:J180"/>
    <mergeCell ref="A1:K1"/>
    <mergeCell ref="A2:K2"/>
    <mergeCell ref="A3:K3"/>
    <mergeCell ref="A4:K4"/>
    <mergeCell ref="A6:K6"/>
    <mergeCell ref="C8:J8"/>
    <mergeCell ref="C15:J15"/>
    <mergeCell ref="C50:J50"/>
    <mergeCell ref="C57:J57"/>
    <mergeCell ref="G23:H23"/>
    <mergeCell ref="F54:H54"/>
    <mergeCell ref="F12:H12"/>
    <mergeCell ref="C28:J28"/>
    <mergeCell ref="F45:K45"/>
  </mergeCells>
  <hyperlinks>
    <hyperlink ref="C218" r:id="rId1" display="mailto:hajrie.zogaj@rks-gov.net" xr:uid="{CD717F73-B937-421E-AD61-067BF01908D2}"/>
  </hyperlinks>
  <pageMargins left="0.31" right="0.31" top="0.3" bottom="0.5" header="0.3" footer="0.3"/>
  <pageSetup paperSize="9" scale="42" fitToHeight="0" orientation="landscape" r:id="rId2"/>
  <headerFooter>
    <oddFooter>&amp;C&amp;"-,Bold"&amp;12Faqe &amp;P deri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0"/>
  <sheetViews>
    <sheetView showGridLines="0" workbookViewId="0">
      <selection activeCell="E19" sqref="E19"/>
    </sheetView>
  </sheetViews>
  <sheetFormatPr defaultRowHeight="15" x14ac:dyDescent="0.25"/>
  <cols>
    <col min="1" max="1" width="1.140625" customWidth="1"/>
    <col min="2" max="2" width="64.42578125" customWidth="1"/>
    <col min="3" max="3" width="1.5703125" customWidth="1"/>
    <col min="4" max="4" width="5.5703125" customWidth="1"/>
    <col min="5" max="5" width="16" customWidth="1"/>
  </cols>
  <sheetData>
    <row r="1" spans="2:5" x14ac:dyDescent="0.25">
      <c r="B1" s="1" t="s">
        <v>11</v>
      </c>
      <c r="C1" s="2"/>
      <c r="D1" s="7"/>
      <c r="E1" s="7"/>
    </row>
    <row r="2" spans="2:5" x14ac:dyDescent="0.25">
      <c r="B2" s="1" t="s">
        <v>12</v>
      </c>
      <c r="C2" s="2"/>
      <c r="D2" s="7"/>
      <c r="E2" s="7"/>
    </row>
    <row r="3" spans="2:5" x14ac:dyDescent="0.25">
      <c r="B3" s="3"/>
      <c r="C3" s="3"/>
      <c r="D3" s="8"/>
      <c r="E3" s="8"/>
    </row>
    <row r="4" spans="2:5" ht="45" x14ac:dyDescent="0.25">
      <c r="B4" s="4" t="s">
        <v>13</v>
      </c>
      <c r="C4" s="3"/>
      <c r="D4" s="8"/>
      <c r="E4" s="8"/>
    </row>
    <row r="5" spans="2:5" x14ac:dyDescent="0.25">
      <c r="B5" s="3"/>
      <c r="C5" s="3"/>
      <c r="D5" s="8"/>
      <c r="E5" s="8"/>
    </row>
    <row r="6" spans="2:5" x14ac:dyDescent="0.25">
      <c r="B6" s="1" t="s">
        <v>14</v>
      </c>
      <c r="C6" s="2"/>
      <c r="D6" s="7"/>
      <c r="E6" s="9" t="s">
        <v>15</v>
      </c>
    </row>
    <row r="7" spans="2:5" ht="15.75" thickBot="1" x14ac:dyDescent="0.3">
      <c r="B7" s="3"/>
      <c r="C7" s="3"/>
      <c r="D7" s="8"/>
      <c r="E7" s="8"/>
    </row>
    <row r="8" spans="2:5" ht="45.75" thickBot="1" x14ac:dyDescent="0.3">
      <c r="B8" s="5" t="s">
        <v>16</v>
      </c>
      <c r="C8" s="6"/>
      <c r="D8" s="10"/>
      <c r="E8" s="11">
        <v>1</v>
      </c>
    </row>
    <row r="9" spans="2:5" x14ac:dyDescent="0.25">
      <c r="B9" s="3"/>
      <c r="C9" s="3"/>
      <c r="D9" s="8"/>
      <c r="E9" s="8"/>
    </row>
    <row r="10" spans="2:5" x14ac:dyDescent="0.25">
      <c r="B10" s="3"/>
      <c r="C10" s="3"/>
      <c r="D10" s="8"/>
      <c r="E10"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Raporti i Shpenzimeve MD-215</vt:lpstr>
      <vt:lpstr>Compatibility Report</vt:lpstr>
      <vt:lpstr>'Raporti i Shpenzimeve MD-215'!_MailAutoSig</vt:lpstr>
      <vt:lpstr>'Raporti i Shpenzimeve MD-215'!Print_Area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nora.qerkezi</dc:creator>
  <cp:lastModifiedBy>Hajrie Zogaj</cp:lastModifiedBy>
  <cp:lastPrinted>2022-01-11T13:56:05Z</cp:lastPrinted>
  <dcterms:created xsi:type="dcterms:W3CDTF">2007-10-17T12:23:19Z</dcterms:created>
  <dcterms:modified xsi:type="dcterms:W3CDTF">2025-12-23T08:30:52Z</dcterms:modified>
</cp:coreProperties>
</file>