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1.1.RAPORTI PëR WEB 2026\"/>
    </mc:Choice>
  </mc:AlternateContent>
  <xr:revisionPtr revIDLastSave="0" documentId="13_ncr:1_{44D2DB62-33DE-49C6-B03F-8A629AC14ABE}"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MailAutoSig" localSheetId="0">'Raporti i Shpenzimeve MD-215'!$C$208</definedName>
    <definedName name="_xlnm.Print_Area" localSheetId="0">'Raporti i Shpenzimeve MD-215'!$A$1:$K$100</definedName>
  </definedNames>
  <calcPr calcId="191029"/>
</workbook>
</file>

<file path=xl/calcChain.xml><?xml version="1.0" encoding="utf-8"?>
<calcChain xmlns="http://schemas.openxmlformats.org/spreadsheetml/2006/main">
  <c r="I201" i="4" l="1"/>
  <c r="I125" i="4" l="1"/>
  <c r="I62" i="4" l="1"/>
  <c r="I54" i="4"/>
  <c r="I38" i="4" l="1"/>
  <c r="I141" i="4" l="1"/>
  <c r="I100" i="4"/>
  <c r="I81" i="4"/>
  <c r="I72" i="4"/>
  <c r="I46" i="4"/>
  <c r="I31" i="4"/>
  <c r="I117" i="4" l="1"/>
</calcChain>
</file>

<file path=xl/sharedStrings.xml><?xml version="1.0" encoding="utf-8"?>
<sst xmlns="http://schemas.openxmlformats.org/spreadsheetml/2006/main" count="696" uniqueCount="384">
  <si>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</si>
  <si>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</si>
  <si>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</si>
  <si>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</si>
  <si>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</si>
  <si>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</si>
  <si>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</si>
  <si>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</si>
  <si>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</si>
  <si>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</si>
  <si>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</si>
  <si>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</si>
  <si>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</si>
  <si>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</si>
  <si>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</si>
  <si>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</si>
  <si>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</si>
  <si>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</si>
  <si>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</si>
  <si>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</si>
  <si>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Departmanenti  Ligjor-33 100</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</si>
  <si>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</si>
  <si>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</si>
  <si>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</si>
  <si>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</si>
  <si>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</si>
  <si>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</si>
  <si>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Departamenti për Bashkëpunim Juridikë Ndërkombëtar -31900</t>
  </si>
  <si>
    <t>Totali: Departamenti për Bashkëpunim Juridikë Ndërkombëtar -31900</t>
  </si>
  <si>
    <t>Departamenti  për  Financa dhe Shërbime të Përgjithshme -11315</t>
  </si>
  <si>
    <t>Shërbimi Sprovues  i Kosovës  -33400</t>
  </si>
  <si>
    <t>Totali: Departamenti  për  Financa dhe Shërbime të Përgjithshme-11315</t>
  </si>
  <si>
    <t>Kuponi i shpenzimit</t>
  </si>
  <si>
    <t xml:space="preserve">                        Totali për  MJMFPAPGJS-37900</t>
  </si>
  <si>
    <t>Hajrie Zogaj</t>
  </si>
  <si>
    <t xml:space="preserve">Ministria e Drejtësisë </t>
  </si>
  <si>
    <t xml:space="preserve">E:mail: hajrie.zogaj@rks-gov.net </t>
  </si>
  <si>
    <t>Totali: Avokatura Shtetrore 31400</t>
  </si>
  <si>
    <t>Totali: Shërbimi Sprovues I kosovës-31400</t>
  </si>
  <si>
    <t>Totali: Departamenti Ligjor -33100</t>
  </si>
  <si>
    <t>Deparatamenti për Profesione të Lira -31700</t>
  </si>
  <si>
    <t>Totali: Deparatamenti për Profesione të Lira -31700</t>
  </si>
  <si>
    <t xml:space="preserve"> </t>
  </si>
  <si>
    <t>26/01/2026</t>
  </si>
  <si>
    <t>27/01/2026</t>
  </si>
  <si>
    <t xml:space="preserve">MD/AAPSKë-  215 37100 </t>
  </si>
  <si>
    <t xml:space="preserve">Totali: MD/AAPSKë-  215 37100 </t>
  </si>
  <si>
    <t>30/01/2026</t>
  </si>
  <si>
    <t>15/12/2025</t>
  </si>
  <si>
    <t>Meditje jashtë vendit</t>
  </si>
  <si>
    <t>Enver Krasniqi</t>
  </si>
  <si>
    <t>2026-23220</t>
  </si>
  <si>
    <t>Sherbime intelektuale</t>
  </si>
  <si>
    <t>Laureta Elshani</t>
  </si>
  <si>
    <t>Janar/26</t>
  </si>
  <si>
    <t>2026-23479</t>
  </si>
  <si>
    <t>Nëtor//25</t>
  </si>
  <si>
    <t>Edmond Kumanvova</t>
  </si>
  <si>
    <t>2026-28479</t>
  </si>
  <si>
    <t>2026-28474</t>
  </si>
  <si>
    <t>Taksa rrugore</t>
  </si>
  <si>
    <t>Taksa komunale</t>
  </si>
  <si>
    <t>Taksa Administrative</t>
  </si>
  <si>
    <t>Taksa ekologjike</t>
  </si>
  <si>
    <t>942409K</t>
  </si>
  <si>
    <t>MPB</t>
  </si>
  <si>
    <t>392427S</t>
  </si>
  <si>
    <t>K-K-Prishtinë</t>
  </si>
  <si>
    <t>10946283V</t>
  </si>
  <si>
    <t>2026-26757</t>
  </si>
  <si>
    <t>2026-26768</t>
  </si>
  <si>
    <t>2026-26487</t>
  </si>
  <si>
    <t>2026-26745</t>
  </si>
  <si>
    <t>2026-26495</t>
  </si>
  <si>
    <t>2026-26486</t>
  </si>
  <si>
    <t>2026-26493</t>
  </si>
  <si>
    <t>10942409K</t>
  </si>
  <si>
    <t>7-141/1</t>
  </si>
  <si>
    <t>Fatlik Lila</t>
  </si>
  <si>
    <t>2026-26496</t>
  </si>
  <si>
    <t>2026-24698</t>
  </si>
  <si>
    <t>Hamdi Gërvalla</t>
  </si>
  <si>
    <t>7-141</t>
  </si>
  <si>
    <t>7-142</t>
  </si>
  <si>
    <t>Naim Sherifi</t>
  </si>
  <si>
    <t>2026-26500</t>
  </si>
  <si>
    <t>2026-26501</t>
  </si>
  <si>
    <t>7-1894</t>
  </si>
  <si>
    <t>7-1895</t>
  </si>
  <si>
    <t>7-1896</t>
  </si>
  <si>
    <t>7-1894/1</t>
  </si>
  <si>
    <t>Faik Ajeti</t>
  </si>
  <si>
    <t>2026-26502</t>
  </si>
  <si>
    <t>2026-26512</t>
  </si>
  <si>
    <t>16/01/2026</t>
  </si>
  <si>
    <t>Global Parajsa</t>
  </si>
  <si>
    <t>15-31/2026</t>
  </si>
  <si>
    <t>Reprezentacion</t>
  </si>
  <si>
    <t>2026-26507</t>
  </si>
  <si>
    <t>Shpenzimet e rrymes</t>
  </si>
  <si>
    <t>DPE-43754</t>
  </si>
  <si>
    <t>Kesco</t>
  </si>
  <si>
    <t>2026-24506</t>
  </si>
  <si>
    <t>2026-26516</t>
  </si>
  <si>
    <t>15-12/2026</t>
  </si>
  <si>
    <t>15-10/2026</t>
  </si>
  <si>
    <t>2026-26519</t>
  </si>
  <si>
    <t>2026-26524</t>
  </si>
  <si>
    <t>15-11/2026</t>
  </si>
  <si>
    <t>15-24/2026</t>
  </si>
  <si>
    <t>2026-26527</t>
  </si>
  <si>
    <t>15-28/2026</t>
  </si>
  <si>
    <t>149-28/2025</t>
  </si>
  <si>
    <t>31/12/2025</t>
  </si>
  <si>
    <t>2026-26530</t>
  </si>
  <si>
    <t>2026-26535</t>
  </si>
  <si>
    <t xml:space="preserve"> Departamenti KPSHC -37850</t>
  </si>
  <si>
    <t>Subvencione</t>
  </si>
  <si>
    <t>Buna Mustafa</t>
  </si>
  <si>
    <t>Totali:Departamenti për Drejtësi Tranzicionale Mbështetje Viktimave -37850</t>
  </si>
  <si>
    <t>Meditje brenda vendit</t>
  </si>
  <si>
    <t>Lutfi Bislimi</t>
  </si>
  <si>
    <t>2026-26540</t>
  </si>
  <si>
    <t>15/12/2026</t>
  </si>
  <si>
    <t>2026-26611</t>
  </si>
  <si>
    <t>Rok/2026/01</t>
  </si>
  <si>
    <t>Rodney Dixon</t>
  </si>
  <si>
    <t>06/0/2026</t>
  </si>
  <si>
    <t>2026-26624</t>
  </si>
  <si>
    <t>2026-26633</t>
  </si>
  <si>
    <t>31/01/2026</t>
  </si>
  <si>
    <t>N.Saraswathy Devi</t>
  </si>
  <si>
    <t>NSDVA/KSC/01/2026</t>
  </si>
  <si>
    <t>12-1341</t>
  </si>
  <si>
    <t>Mevlide Selimi</t>
  </si>
  <si>
    <t>2026-26681</t>
  </si>
  <si>
    <t>2026-26671</t>
  </si>
  <si>
    <t>13/01/2026</t>
  </si>
  <si>
    <t>Edona Sejdiu</t>
  </si>
  <si>
    <t>12-1729/2</t>
  </si>
  <si>
    <t>12-17222/2</t>
  </si>
  <si>
    <t>Fatmire Leci</t>
  </si>
  <si>
    <t>2026-26661</t>
  </si>
  <si>
    <t>2026-26648</t>
  </si>
  <si>
    <t>12-1721/2</t>
  </si>
  <si>
    <t>12-1801/2</t>
  </si>
  <si>
    <t>Jetmire Deva</t>
  </si>
  <si>
    <t>Av.Drinor Koci</t>
  </si>
  <si>
    <t>2026-26640</t>
  </si>
  <si>
    <t>30-07</t>
  </si>
  <si>
    <t>Naim Selimi</t>
  </si>
  <si>
    <t>28/01/2026</t>
  </si>
  <si>
    <t>2026-26712</t>
  </si>
  <si>
    <t>2026-26706</t>
  </si>
  <si>
    <t>Fexhrije Smakaj</t>
  </si>
  <si>
    <t>30-04</t>
  </si>
  <si>
    <t>30-359</t>
  </si>
  <si>
    <t>Flakron Shala</t>
  </si>
  <si>
    <t>18/12/2026</t>
  </si>
  <si>
    <t>2026-26701</t>
  </si>
  <si>
    <t>2026-26691</t>
  </si>
  <si>
    <t>Shqipe Selimi</t>
  </si>
  <si>
    <t>30-06</t>
  </si>
  <si>
    <t>30-05</t>
  </si>
  <si>
    <t>2026-26696</t>
  </si>
  <si>
    <t>Sherbime postare</t>
  </si>
  <si>
    <t>12/2025</t>
  </si>
  <si>
    <t>PTK</t>
  </si>
  <si>
    <t>2026-26687</t>
  </si>
  <si>
    <t>2026-26737</t>
  </si>
  <si>
    <t>7-140</t>
  </si>
  <si>
    <t>Bora Duli</t>
  </si>
  <si>
    <t>2026-26858</t>
  </si>
  <si>
    <t>2026-26844</t>
  </si>
  <si>
    <t>Shefik Sadiku</t>
  </si>
  <si>
    <t>2026-26839</t>
  </si>
  <si>
    <t>2026-26824</t>
  </si>
  <si>
    <t>7-142/1</t>
  </si>
  <si>
    <t>Fadil Bunjaku</t>
  </si>
  <si>
    <t>2026-26819</t>
  </si>
  <si>
    <t>7-142/2</t>
  </si>
  <si>
    <t>2026-26803</t>
  </si>
  <si>
    <t>2026-26793</t>
  </si>
  <si>
    <t>Trusti Pensional</t>
  </si>
  <si>
    <t>8053825746P</t>
  </si>
  <si>
    <t>ATK</t>
  </si>
  <si>
    <t>2026-26786</t>
  </si>
  <si>
    <t>Rexhep Gojnovci</t>
  </si>
  <si>
    <t>06/02/20260</t>
  </si>
  <si>
    <t>2026-26862</t>
  </si>
  <si>
    <t>Sherbime të ndryshme intelektuale</t>
  </si>
  <si>
    <t>Shukrije Statovci</t>
  </si>
  <si>
    <t>19/01/2026</t>
  </si>
  <si>
    <t>2026-26867</t>
  </si>
  <si>
    <t>2026-26874</t>
  </si>
  <si>
    <t>Rrustem Thaçi</t>
  </si>
  <si>
    <t>7-87</t>
  </si>
  <si>
    <t>7-87/1</t>
  </si>
  <si>
    <t>Adelina Berisha</t>
  </si>
  <si>
    <t>2026-26880</t>
  </si>
  <si>
    <t>2026-28212</t>
  </si>
  <si>
    <t>Emine Prekaj Kuqi</t>
  </si>
  <si>
    <t>11-24</t>
  </si>
  <si>
    <t>30-12</t>
  </si>
  <si>
    <t>Clirimtare Krasniqi</t>
  </si>
  <si>
    <t>2026-28218</t>
  </si>
  <si>
    <t>30-08</t>
  </si>
  <si>
    <t>28/1/2026</t>
  </si>
  <si>
    <t>2026-28226</t>
  </si>
  <si>
    <t>Gani Krasniqi</t>
  </si>
  <si>
    <t>19/12/2025</t>
  </si>
  <si>
    <t>2026-28259</t>
  </si>
  <si>
    <t>2026-28249</t>
  </si>
  <si>
    <t>Beqir Dauti</t>
  </si>
  <si>
    <t>02-1950</t>
  </si>
  <si>
    <t>02-1951</t>
  </si>
  <si>
    <t>Jahë Geci</t>
  </si>
  <si>
    <t>2026-28234</t>
  </si>
  <si>
    <t>2026-28244</t>
  </si>
  <si>
    <t>Albionë Mehmeti</t>
  </si>
  <si>
    <t>7-30</t>
  </si>
  <si>
    <t>2026-25445</t>
  </si>
  <si>
    <t>Raporti  javor i shpenzimeve sipas kategorive dhe nënkategorive  ekonomike për programet e Ministrisë së Drejtësisë ndaras për periudhën raportuese 02.02.2026-06.02.2026</t>
  </si>
  <si>
    <t xml:space="preserve"> Agjencia për Ndihmë Juridike Falas-32600</t>
  </si>
  <si>
    <t>Shpenzimet për energji elektrike</t>
  </si>
  <si>
    <t xml:space="preserve">90049136
</t>
  </si>
  <si>
    <t>Kosovo Electricity Supply Company J.S.C. Sh.A.</t>
  </si>
  <si>
    <t>2026-17729</t>
  </si>
  <si>
    <t xml:space="preserve">90020330
</t>
  </si>
  <si>
    <t>2026-17946</t>
  </si>
  <si>
    <t xml:space="preserve">Shërbimet postare </t>
  </si>
  <si>
    <t xml:space="preserve">10/2025
</t>
  </si>
  <si>
    <t>Posta E Kosovës Sh.A.</t>
  </si>
  <si>
    <t>2026-18212</t>
  </si>
  <si>
    <t>Shërbimet e përfaqësimit për avokaturë</t>
  </si>
  <si>
    <t xml:space="preserve">01/2025
</t>
  </si>
  <si>
    <t>Sabrije Sylaj B.I.</t>
  </si>
  <si>
    <t>2026-18415</t>
  </si>
  <si>
    <t xml:space="preserve">56/25
</t>
  </si>
  <si>
    <t>Liridon Bullakaj B.I.</t>
  </si>
  <si>
    <t>2026-18870</t>
  </si>
  <si>
    <t xml:space="preserve">0017427
</t>
  </si>
  <si>
    <t>Zeqir Bujupaj B.I.</t>
  </si>
  <si>
    <t>2026-18885</t>
  </si>
  <si>
    <t xml:space="preserve">43/2025-ANJF
</t>
  </si>
  <si>
    <t>Bardhosh Dalipi B.I.</t>
  </si>
  <si>
    <t>2026-18918</t>
  </si>
  <si>
    <t xml:space="preserve">00021
</t>
  </si>
  <si>
    <t>Ali Latifi B.I.</t>
  </si>
  <si>
    <t>2026-18934</t>
  </si>
  <si>
    <t xml:space="preserve">137/2025
</t>
  </si>
  <si>
    <t>Avokat Arben Isufi Sh.P.K.</t>
  </si>
  <si>
    <t>2026-19504</t>
  </si>
  <si>
    <t xml:space="preserve">07/2025
</t>
  </si>
  <si>
    <t>Avokat Lindon Azemi  Sh.P.K.</t>
  </si>
  <si>
    <t>2026-19586</t>
  </si>
  <si>
    <t xml:space="preserve">40/2025
</t>
  </si>
  <si>
    <t>Latife Neziri B.I.</t>
  </si>
  <si>
    <t>2026-19620</t>
  </si>
  <si>
    <t xml:space="preserve">01-12/12/2025
</t>
  </si>
  <si>
    <t>Zyra Juridike Besart Selmani Sh.P.K.</t>
  </si>
  <si>
    <t>2026-19647</t>
  </si>
  <si>
    <t xml:space="preserve">01-8/12/25
</t>
  </si>
  <si>
    <t>2026-19657</t>
  </si>
  <si>
    <t xml:space="preserve">06/2025
</t>
  </si>
  <si>
    <t>Afrim H. Radoniqi B.I.</t>
  </si>
  <si>
    <t>2026-20056</t>
  </si>
  <si>
    <t xml:space="preserve">39/2025
</t>
  </si>
  <si>
    <t>Avokatia Noa  Sh.P.K.</t>
  </si>
  <si>
    <t>2026-20066</t>
  </si>
  <si>
    <t xml:space="preserve">43/2025
</t>
  </si>
  <si>
    <t>Avokatia M&amp;A Sh.P.K.</t>
  </si>
  <si>
    <t>2026-20081</t>
  </si>
  <si>
    <t xml:space="preserve">53/2025
</t>
  </si>
  <si>
    <t>Shefqet Rexha B.I.</t>
  </si>
  <si>
    <t>2026-20295</t>
  </si>
  <si>
    <t>Lulzim Canaj B.I.</t>
  </si>
  <si>
    <t>2026-20309</t>
  </si>
  <si>
    <t xml:space="preserve">57/25
</t>
  </si>
  <si>
    <t>2026-20320</t>
  </si>
  <si>
    <t xml:space="preserve">05/25
</t>
  </si>
  <si>
    <t>Behar Sejda B.I.</t>
  </si>
  <si>
    <t>2026-20464</t>
  </si>
  <si>
    <t xml:space="preserve">06/25
</t>
  </si>
  <si>
    <t>2026-20483</t>
  </si>
  <si>
    <t xml:space="preserve">19/2025
</t>
  </si>
  <si>
    <t>Marigona Sejdiu B.I.</t>
  </si>
  <si>
    <t>2026-20500</t>
  </si>
  <si>
    <t xml:space="preserve">27/2025
</t>
  </si>
  <si>
    <t>Alma Koljenoviq B.I.</t>
  </si>
  <si>
    <t>2026-20558</t>
  </si>
  <si>
    <t xml:space="preserve">331
</t>
  </si>
  <si>
    <t>Yll Xhiha B.I.</t>
  </si>
  <si>
    <t>2026-20588</t>
  </si>
  <si>
    <t xml:space="preserve">Shpenzimet telefonike  </t>
  </si>
  <si>
    <t xml:space="preserve">550018056/2489
</t>
  </si>
  <si>
    <t>Telekomi I Kosovës Sh.A.</t>
  </si>
  <si>
    <t>2026-20610</t>
  </si>
  <si>
    <t xml:space="preserve">131101047083/2487
</t>
  </si>
  <si>
    <t>2026-20630</t>
  </si>
  <si>
    <t xml:space="preserve">54/2025
</t>
  </si>
  <si>
    <t>Juridika - E Sh.P.K.</t>
  </si>
  <si>
    <t>2026-20670</t>
  </si>
  <si>
    <t xml:space="preserve">16/2025
</t>
  </si>
  <si>
    <t>Elvira Haziri B.I.</t>
  </si>
  <si>
    <t>2026-20681</t>
  </si>
  <si>
    <t>Shpenzimet e ujit</t>
  </si>
  <si>
    <t>Kompania Rajonale E Ujësjellësit  Prishtina Sh.A.</t>
  </si>
  <si>
    <t>2026-20728</t>
  </si>
  <si>
    <t>Karburante për vetura</t>
  </si>
  <si>
    <t xml:space="preserve">11232/25
</t>
  </si>
  <si>
    <t>Petrol Company - Sh.P.K.</t>
  </si>
  <si>
    <t>2026-23340</t>
  </si>
  <si>
    <t xml:space="preserve">11233/25
</t>
  </si>
  <si>
    <t>2026-23362</t>
  </si>
  <si>
    <t>Qira për paisje</t>
  </si>
  <si>
    <t xml:space="preserve">SH-3288/2025
</t>
  </si>
  <si>
    <t>Rikon Sh.P.K.</t>
  </si>
  <si>
    <t>2026-23378</t>
  </si>
  <si>
    <t>Mirëmbajtja e teknologjisë informative</t>
  </si>
  <si>
    <t xml:space="preserve">FSH25-1-00222
</t>
  </si>
  <si>
    <t>Dataprognet Sh.P.K.</t>
  </si>
  <si>
    <t>2026-23388</t>
  </si>
  <si>
    <t>Sigurimi i ndërtesës Alarmi</t>
  </si>
  <si>
    <t xml:space="preserve">2558-265-070-26
</t>
  </si>
  <si>
    <t>Besa Security Sh.P.K.</t>
  </si>
  <si>
    <t>2026-23527</t>
  </si>
  <si>
    <t>Sigurimi i ndërtesës</t>
  </si>
  <si>
    <t xml:space="preserve">1005/01/2026
</t>
  </si>
  <si>
    <t>Ksf Major Sh.A.</t>
  </si>
  <si>
    <t>2026-24204</t>
  </si>
  <si>
    <t xml:space="preserve">Shpenzimet e udhëtimit </t>
  </si>
  <si>
    <t xml:space="preserve">13/0181
</t>
  </si>
  <si>
    <t>Rasim Imeri</t>
  </si>
  <si>
    <t>2026-24403</t>
  </si>
  <si>
    <t xml:space="preserve">DPR90020330
</t>
  </si>
  <si>
    <t>2026-24645</t>
  </si>
  <si>
    <t xml:space="preserve">Qira për ndërtesa </t>
  </si>
  <si>
    <t xml:space="preserve">15/01/2026-M
</t>
  </si>
  <si>
    <t>Merita Konjusha</t>
  </si>
  <si>
    <t>2026-24669</t>
  </si>
  <si>
    <t xml:space="preserve">15/01/2026-G
</t>
  </si>
  <si>
    <t>Gëzim Konjusha</t>
  </si>
  <si>
    <t>2026-24679</t>
  </si>
  <si>
    <t>Qira për përdorime tjera hapësirore</t>
  </si>
  <si>
    <t xml:space="preserve">012/2026
</t>
  </si>
  <si>
    <t>Uniproject Sh.P.K.</t>
  </si>
  <si>
    <t>2026-24689</t>
  </si>
  <si>
    <t xml:space="preserve">25/2025
</t>
  </si>
  <si>
    <t>Musli Maloku B.I.</t>
  </si>
  <si>
    <t>2026-24753</t>
  </si>
  <si>
    <t xml:space="preserve">22/2025
</t>
  </si>
  <si>
    <t>2026-24779</t>
  </si>
  <si>
    <t xml:space="preserve">60/25
</t>
  </si>
  <si>
    <t>Faruk Brestovci B.I.</t>
  </si>
  <si>
    <t>2026-24807</t>
  </si>
  <si>
    <t xml:space="preserve">80/2025
</t>
  </si>
  <si>
    <t>Enver H. Halili B.I.</t>
  </si>
  <si>
    <t>2026-24817</t>
  </si>
  <si>
    <t>Ylli Sh Law Office  Sh.P.K.</t>
  </si>
  <si>
    <t>2026-24836</t>
  </si>
  <si>
    <t xml:space="preserve">C/34/25
</t>
  </si>
  <si>
    <t>Jehona Sylejmani B.I.</t>
  </si>
  <si>
    <t>2026-24867</t>
  </si>
  <si>
    <t xml:space="preserve">392/2025
</t>
  </si>
  <si>
    <t>Avokatura Bokshi Sh.P.K.</t>
  </si>
  <si>
    <t>2026-24882</t>
  </si>
  <si>
    <t xml:space="preserve">391/2025
</t>
  </si>
  <si>
    <t>2026-24894</t>
  </si>
  <si>
    <t xml:space="preserve">387/2025
</t>
  </si>
  <si>
    <t>2026-24904</t>
  </si>
  <si>
    <t xml:space="preserve">389/2025
</t>
  </si>
  <si>
    <t>2026-24910</t>
  </si>
  <si>
    <t xml:space="preserve">390/2025
</t>
  </si>
  <si>
    <t>2026-24921</t>
  </si>
  <si>
    <t xml:space="preserve">388/2025
</t>
  </si>
  <si>
    <t>2026-24933</t>
  </si>
  <si>
    <t xml:space="preserve">385/2025
</t>
  </si>
  <si>
    <t>2026-24939</t>
  </si>
  <si>
    <t>385/2025
3/2/2026</t>
  </si>
  <si>
    <t>U.D Udhëheqëse e Divizionit për Ekzekutim dhe Raportim Buxheti</t>
  </si>
  <si>
    <t>Departamenti për Buxhet dhe Financa</t>
  </si>
  <si>
    <t>Tel:  + 383 (0) 38 67-153</t>
  </si>
  <si>
    <t>Përgatiti: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</si>
</sst>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1"/>
      <color rgb="FF0000FF"/>
      <name val="Book Antiqua"/>
      <family val="1"/>
    </font>
  </fonts>
  <fills count="4">
    <fill>
      <patternFill patternType="none"/>
    </fill>
    <fill>
      <patternFill patternType="gray125"/>
    </fill>
    <fill>
      <patternFill patternType="solid">
        <fgColor rgb="FFA5A5A5"/>
      </patternFill>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6">
    <xf numFmtId="0" fontId="0" fillId="0" borderId="0"/>
    <xf numFmtId="0" fontId="2" fillId="0" borderId="0"/>
    <xf numFmtId="43" fontId="2" fillId="0" borderId="0" applyFont="0" applyFill="0" applyBorder="0" applyAlignment="0" applyProtection="0"/>
    <xf numFmtId="0" fontId="4" fillId="2" borderId="18" applyNumberFormat="0" applyAlignment="0" applyProtection="0"/>
    <xf numFmtId="0" fontId="5" fillId="0" borderId="0"/>
    <xf numFmtId="0" fontId="6" fillId="0" borderId="0" applyNumberFormat="0" applyFill="0" applyBorder="0" applyAlignment="0" applyProtection="0"/>
  </cellStyleXfs>
  <cellXfs count="179">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0" xfId="0" applyNumberFormat="1" applyBorder="1" applyAlignment="1">
      <alignment vertical="top" wrapText="1"/>
    </xf>
    <xf numFmtId="0" fontId="0" fillId="0" borderId="11"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8" xfId="0" applyFont="1" applyFill="1" applyBorder="1" applyAlignment="1">
      <alignment vertical="center"/>
    </xf>
    <xf numFmtId="0" fontId="8" fillId="0" borderId="2" xfId="0" applyFont="1" applyFill="1" applyBorder="1" applyAlignment="1">
      <alignment horizontal="right" vertical="center" wrapText="1"/>
    </xf>
    <xf numFmtId="0" fontId="8" fillId="0" borderId="5" xfId="0" applyFont="1" applyFill="1" applyBorder="1" applyAlignment="1">
      <alignment horizontal="center" vertical="center"/>
    </xf>
    <xf numFmtId="0" fontId="8" fillId="0" borderId="2"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5" xfId="2" applyFont="1" applyFill="1" applyBorder="1" applyAlignment="1">
      <alignment horizontal="right" vertical="center" wrapText="1"/>
    </xf>
    <xf numFmtId="0" fontId="8" fillId="0" borderId="2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7"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right" vertical="center" wrapText="1"/>
    </xf>
    <xf numFmtId="43" fontId="8" fillId="0" borderId="2" xfId="2" applyFont="1" applyFill="1" applyBorder="1" applyAlignment="1">
      <alignment horizontal="right" vertical="center" wrapText="1"/>
    </xf>
    <xf numFmtId="43" fontId="8" fillId="0" borderId="28"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5" xfId="0" applyNumberFormat="1"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2"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wrapText="1"/>
    </xf>
    <xf numFmtId="43" fontId="8" fillId="0" borderId="19"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4" xfId="0" applyFont="1" applyFill="1" applyBorder="1" applyAlignment="1">
      <alignment horizontal="left" vertical="center"/>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3" xfId="0" applyFont="1" applyFill="1" applyBorder="1" applyAlignment="1">
      <alignment horizontal="right" vertical="center" wrapText="1"/>
    </xf>
    <xf numFmtId="43" fontId="8" fillId="0" borderId="13" xfId="2" applyFont="1" applyFill="1" applyBorder="1" applyAlignment="1">
      <alignment horizontal="right" vertical="center" wrapText="1"/>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right" vertical="center"/>
    </xf>
    <xf numFmtId="43" fontId="8" fillId="0" borderId="6" xfId="2" applyFont="1" applyFill="1" applyBorder="1" applyAlignment="1">
      <alignment horizontal="right" vertical="center"/>
    </xf>
    <xf numFmtId="0" fontId="8" fillId="0" borderId="7" xfId="0" applyFont="1" applyFill="1" applyBorder="1" applyAlignment="1">
      <alignment horizontal="right" vertical="center"/>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7" xfId="0" applyFont="1" applyFill="1" applyBorder="1" applyAlignment="1">
      <alignment horizontal="center" vertical="center"/>
    </xf>
    <xf numFmtId="49" fontId="8" fillId="0" borderId="29" xfId="0" applyNumberFormat="1" applyFont="1" applyFill="1" applyBorder="1" applyAlignment="1">
      <alignment horizontal="left" vertical="center"/>
    </xf>
    <xf numFmtId="0" fontId="8" fillId="0" borderId="24" xfId="0" applyFont="1" applyFill="1" applyBorder="1" applyAlignment="1">
      <alignment horizontal="left" vertical="center"/>
    </xf>
    <xf numFmtId="0" fontId="8" fillId="0" borderId="24" xfId="0" applyFont="1" applyFill="1" applyBorder="1" applyAlignment="1">
      <alignment horizontal="right" vertical="center"/>
    </xf>
    <xf numFmtId="43" fontId="8" fillId="0" borderId="20" xfId="2" applyFont="1" applyFill="1" applyBorder="1" applyAlignment="1">
      <alignment horizontal="right" vertical="center"/>
    </xf>
    <xf numFmtId="0" fontId="8" fillId="0" borderId="17" xfId="0" applyFont="1" applyFill="1" applyBorder="1" applyAlignment="1">
      <alignment horizontal="right" vertical="center"/>
    </xf>
    <xf numFmtId="0" fontId="8" fillId="0" borderId="30" xfId="0" applyFont="1" applyFill="1" applyBorder="1" applyAlignment="1">
      <alignment horizontal="left" vertical="center" wrapText="1"/>
    </xf>
    <xf numFmtId="0" fontId="8" fillId="0" borderId="17" xfId="0" applyFont="1" applyFill="1" applyBorder="1" applyAlignment="1">
      <alignment horizontal="center" vertical="center" wrapText="1"/>
    </xf>
    <xf numFmtId="49" fontId="8" fillId="0" borderId="29" xfId="0" applyNumberFormat="1" applyFont="1" applyFill="1" applyBorder="1" applyAlignment="1">
      <alignment horizontal="left" vertical="center" indent="21"/>
    </xf>
    <xf numFmtId="0" fontId="8" fillId="0" borderId="31" xfId="0" applyFont="1" applyFill="1" applyBorder="1" applyAlignment="1">
      <alignment horizontal="right" vertical="center"/>
    </xf>
    <xf numFmtId="43" fontId="8" fillId="0" borderId="8"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4"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xf numFmtId="4" fontId="8" fillId="0" borderId="0" xfId="0" applyNumberFormat="1" applyFont="1" applyAlignment="1">
      <alignment vertical="center"/>
    </xf>
    <xf numFmtId="0" fontId="13" fillId="0" borderId="0" xfId="0" applyFont="1" applyFill="1" applyAlignment="1">
      <alignment vertical="center"/>
    </xf>
    <xf numFmtId="0" fontId="13" fillId="0" borderId="0" xfId="0" applyFont="1" applyAlignment="1">
      <alignment vertical="center"/>
    </xf>
    <xf numFmtId="0" fontId="8" fillId="0" borderId="2" xfId="0" applyFont="1" applyBorder="1" applyAlignment="1">
      <alignment vertical="center" wrapText="1"/>
    </xf>
    <xf numFmtId="0" fontId="8" fillId="0" borderId="4" xfId="0" applyFont="1" applyBorder="1" applyAlignment="1">
      <alignment vertical="center"/>
    </xf>
    <xf numFmtId="43" fontId="8" fillId="0" borderId="13" xfId="2" applyFont="1" applyFill="1" applyBorder="1" applyAlignment="1">
      <alignment vertical="center" wrapText="1"/>
    </xf>
    <xf numFmtId="43" fontId="8" fillId="0" borderId="22" xfId="2" applyFont="1" applyFill="1" applyBorder="1" applyAlignment="1">
      <alignment vertical="center"/>
    </xf>
    <xf numFmtId="49" fontId="8" fillId="0" borderId="5" xfId="0" applyNumberFormat="1"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43" fontId="13" fillId="0" borderId="0" xfId="2" applyFont="1" applyFill="1" applyAlignment="1">
      <alignment horizontal="right" vertical="center"/>
    </xf>
    <xf numFmtId="0" fontId="13" fillId="0" borderId="0" xfId="0" applyFont="1" applyFill="1" applyAlignment="1">
      <alignment horizontal="right" vertical="center" wrapText="1"/>
    </xf>
    <xf numFmtId="0" fontId="8" fillId="0" borderId="13" xfId="0" applyFont="1" applyFill="1" applyBorder="1" applyAlignment="1">
      <alignment horizontal="left" vertical="center"/>
    </xf>
    <xf numFmtId="0" fontId="8" fillId="0" borderId="34" xfId="0" applyFont="1" applyFill="1" applyBorder="1" applyAlignment="1">
      <alignment horizontal="right" vertical="center" wrapText="1"/>
    </xf>
    <xf numFmtId="49" fontId="8"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43" fontId="8" fillId="0" borderId="2" xfId="2" applyFont="1" applyFill="1" applyBorder="1" applyAlignment="1">
      <alignment horizontal="left" vertical="center" wrapText="1"/>
    </xf>
    <xf numFmtId="0" fontId="8" fillId="0" borderId="4" xfId="0" applyFont="1" applyBorder="1" applyAlignment="1">
      <alignment horizontal="left" vertical="center" wrapText="1"/>
    </xf>
    <xf numFmtId="49" fontId="8" fillId="0" borderId="2" xfId="0" applyNumberFormat="1" applyFont="1" applyFill="1" applyBorder="1" applyAlignment="1">
      <alignment horizontal="right" vertical="center" wrapText="1"/>
    </xf>
    <xf numFmtId="0" fontId="8" fillId="0" borderId="9"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Alignment="1">
      <alignment horizontal="left" vertical="center"/>
    </xf>
    <xf numFmtId="0" fontId="8" fillId="0" borderId="9"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4"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9"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32" xfId="0" applyFont="1" applyBorder="1" applyAlignment="1">
      <alignment vertical="center"/>
    </xf>
    <xf numFmtId="0" fontId="8" fillId="0" borderId="31" xfId="0" applyFont="1" applyBorder="1" applyAlignment="1">
      <alignment vertical="center"/>
    </xf>
    <xf numFmtId="0" fontId="8" fillId="0" borderId="33" xfId="0" applyFont="1" applyBorder="1" applyAlignment="1">
      <alignment vertical="center"/>
    </xf>
    <xf numFmtId="4" fontId="8" fillId="0" borderId="23" xfId="0" applyNumberFormat="1" applyFont="1" applyFill="1" applyBorder="1" applyAlignment="1">
      <alignment horizontal="center" vertical="center"/>
    </xf>
    <xf numFmtId="4" fontId="8" fillId="0" borderId="24" xfId="0" applyNumberFormat="1" applyFont="1" applyFill="1" applyBorder="1" applyAlignment="1">
      <alignment horizontal="center" vertical="center"/>
    </xf>
    <xf numFmtId="4" fontId="8" fillId="0" borderId="8" xfId="0" applyNumberFormat="1" applyFont="1" applyFill="1" applyBorder="1" applyAlignment="1">
      <alignment horizontal="center" vertical="center"/>
    </xf>
    <xf numFmtId="0" fontId="8" fillId="0" borderId="0" xfId="0" applyFont="1" applyFill="1" applyAlignment="1">
      <alignment horizontal="left" vertical="center"/>
    </xf>
    <xf numFmtId="0" fontId="9" fillId="0" borderId="18" xfId="3" applyFont="1" applyFill="1" applyAlignment="1">
      <alignment horizontal="left" vertical="center"/>
    </xf>
    <xf numFmtId="0" fontId="9" fillId="0" borderId="25" xfId="3"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4" fontId="8" fillId="0" borderId="28" xfId="0" applyNumberFormat="1" applyFont="1" applyFill="1" applyBorder="1" applyAlignment="1">
      <alignment horizontal="center" vertical="center"/>
    </xf>
    <xf numFmtId="14" fontId="8" fillId="0" borderId="2" xfId="0" applyNumberFormat="1" applyFont="1" applyFill="1" applyBorder="1" applyAlignment="1">
      <alignment horizontal="right" vertical="center" wrapText="1"/>
    </xf>
    <xf numFmtId="0" fontId="8" fillId="3" borderId="0" xfId="0" applyFont="1" applyFill="1" applyAlignment="1">
      <alignment horizontal="center" vertical="center"/>
    </xf>
    <xf numFmtId="0" fontId="8" fillId="3" borderId="0" xfId="0" applyFont="1" applyFill="1" applyAlignment="1">
      <alignment vertical="center"/>
    </xf>
    <xf numFmtId="0" fontId="8" fillId="3" borderId="9"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0" xfId="0" applyFont="1" applyFill="1" applyAlignment="1">
      <alignment horizontal="right" vertical="center" wrapText="1"/>
    </xf>
    <xf numFmtId="16" fontId="8" fillId="0" borderId="5" xfId="0" applyNumberFormat="1" applyFont="1" applyFill="1" applyBorder="1" applyAlignment="1">
      <alignment horizontal="left" vertical="center" wrapText="1"/>
    </xf>
    <xf numFmtId="14" fontId="8" fillId="0" borderId="5"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3" fillId="0" borderId="2" xfId="0" applyFont="1" applyFill="1" applyBorder="1" applyAlignment="1">
      <alignment horizontal="right" vertical="center"/>
    </xf>
    <xf numFmtId="43" fontId="13" fillId="0" borderId="2" xfId="2" applyFont="1" applyFill="1" applyBorder="1" applyAlignment="1">
      <alignment horizontal="right" vertical="center"/>
    </xf>
    <xf numFmtId="0" fontId="13" fillId="0" borderId="2" xfId="0" applyFont="1" applyFill="1" applyBorder="1" applyAlignment="1">
      <alignment horizontal="right" vertical="center" wrapText="1"/>
    </xf>
    <xf numFmtId="0" fontId="9" fillId="0" borderId="2" xfId="0" applyFont="1" applyBorder="1"/>
    <xf numFmtId="0" fontId="9" fillId="0" borderId="9"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0" fillId="0" borderId="0" xfId="0" applyAlignment="1">
      <alignment vertical="center"/>
    </xf>
    <xf numFmtId="0" fontId="14" fillId="0" borderId="0" xfId="0" applyFont="1" applyAlignment="1">
      <alignment vertical="center"/>
    </xf>
    <xf numFmtId="0" fontId="6" fillId="0" borderId="0" xfId="5" applyAlignment="1">
      <alignment vertical="center"/>
    </xf>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6"/>
  <sheetViews>
    <sheetView tabSelected="1" topLeftCell="A184" zoomScale="78" zoomScaleNormal="78" zoomScalePageLayoutView="80" workbookViewId="0">
      <selection activeCell="H215" sqref="H215"/>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3" width="9.140625" style="12"/>
    <col min="14" max="14" width="17.140625" style="12" bestFit="1" customWidth="1"/>
    <col min="15" max="16384" width="9.140625" style="12"/>
  </cols>
  <sheetData>
    <row r="1" spans="1:11" x14ac:dyDescent="0.25">
      <c r="A1" s="150" t="s">
        <v>2</v>
      </c>
      <c r="B1" s="150"/>
      <c r="C1" s="150"/>
      <c r="D1" s="150"/>
      <c r="E1" s="150"/>
      <c r="F1" s="150"/>
      <c r="G1" s="150"/>
      <c r="H1" s="150"/>
      <c r="I1" s="150"/>
      <c r="J1" s="150"/>
      <c r="K1" s="150"/>
    </row>
    <row r="2" spans="1:11" x14ac:dyDescent="0.25">
      <c r="A2" s="150" t="s">
        <v>0</v>
      </c>
      <c r="B2" s="150"/>
      <c r="C2" s="150"/>
      <c r="D2" s="150"/>
      <c r="E2" s="150"/>
      <c r="F2" s="150"/>
      <c r="G2" s="150"/>
      <c r="H2" s="150"/>
      <c r="I2" s="150"/>
      <c r="J2" s="150"/>
      <c r="K2" s="150"/>
    </row>
    <row r="3" spans="1:11" x14ac:dyDescent="0.25">
      <c r="A3" s="150" t="s">
        <v>10</v>
      </c>
      <c r="B3" s="150"/>
      <c r="C3" s="150"/>
      <c r="D3" s="150"/>
      <c r="E3" s="150"/>
      <c r="F3" s="150"/>
      <c r="G3" s="150"/>
      <c r="H3" s="150"/>
      <c r="I3" s="150"/>
      <c r="J3" s="150"/>
      <c r="K3" s="150"/>
    </row>
    <row r="4" spans="1:11" x14ac:dyDescent="0.25">
      <c r="A4" s="150"/>
      <c r="B4" s="150"/>
      <c r="C4" s="150"/>
      <c r="D4" s="150"/>
      <c r="E4" s="150"/>
      <c r="F4" s="150"/>
      <c r="G4" s="150"/>
      <c r="H4" s="150"/>
      <c r="I4" s="150"/>
      <c r="J4" s="150"/>
      <c r="K4" s="150"/>
    </row>
    <row r="5" spans="1:11" s="106" customFormat="1" ht="15.75" x14ac:dyDescent="0.25">
      <c r="A5" s="19"/>
      <c r="B5" s="19"/>
      <c r="C5" s="128"/>
      <c r="D5" s="19"/>
      <c r="E5" s="128"/>
      <c r="F5" s="128"/>
      <c r="G5" s="20"/>
      <c r="H5" s="21"/>
      <c r="I5" s="21"/>
      <c r="J5" s="20"/>
      <c r="K5" s="22"/>
    </row>
    <row r="6" spans="1:11" s="106" customFormat="1" ht="15.75" x14ac:dyDescent="0.25">
      <c r="A6" s="150" t="s">
        <v>222</v>
      </c>
      <c r="B6" s="150"/>
      <c r="C6" s="150"/>
      <c r="D6" s="150"/>
      <c r="E6" s="150"/>
      <c r="F6" s="150"/>
      <c r="G6" s="150"/>
      <c r="H6" s="150"/>
      <c r="I6" s="150"/>
      <c r="J6" s="150"/>
      <c r="K6" s="150"/>
    </row>
    <row r="7" spans="1:11" s="106" customFormat="1" ht="16.5" thickBot="1" x14ac:dyDescent="0.3">
      <c r="A7" s="19"/>
      <c r="B7" s="128"/>
      <c r="C7" s="128"/>
      <c r="D7" s="19"/>
      <c r="E7" s="128"/>
      <c r="F7" s="128"/>
      <c r="G7" s="20"/>
      <c r="H7" s="21"/>
      <c r="I7" s="21"/>
      <c r="J7" s="20"/>
      <c r="K7" s="22"/>
    </row>
    <row r="8" spans="1:11" s="106" customFormat="1" ht="30" customHeight="1" thickTop="1" thickBot="1" x14ac:dyDescent="0.3">
      <c r="A8" s="19"/>
      <c r="B8" s="23"/>
      <c r="C8" s="151" t="s">
        <v>29</v>
      </c>
      <c r="D8" s="151"/>
      <c r="E8" s="151"/>
      <c r="F8" s="151"/>
      <c r="G8" s="151"/>
      <c r="H8" s="151"/>
      <c r="I8" s="151"/>
      <c r="J8" s="152"/>
      <c r="K8" s="24"/>
    </row>
    <row r="9" spans="1:11" s="106" customFormat="1" ht="28.5" customHeight="1" x14ac:dyDescent="0.25">
      <c r="A9" s="65" t="s">
        <v>1</v>
      </c>
      <c r="B9" s="60" t="s">
        <v>3</v>
      </c>
      <c r="C9" s="55" t="s">
        <v>3</v>
      </c>
      <c r="D9" s="27" t="s">
        <v>4</v>
      </c>
      <c r="E9" s="57" t="s">
        <v>5</v>
      </c>
      <c r="F9" s="57" t="s">
        <v>9</v>
      </c>
      <c r="G9" s="58" t="s">
        <v>6</v>
      </c>
      <c r="H9" s="59" t="s">
        <v>7</v>
      </c>
      <c r="I9" s="59" t="s">
        <v>17</v>
      </c>
      <c r="J9" s="58" t="s">
        <v>8</v>
      </c>
      <c r="K9" s="119" t="s">
        <v>32</v>
      </c>
    </row>
    <row r="10" spans="1:11" x14ac:dyDescent="0.25">
      <c r="A10" s="166">
        <v>1</v>
      </c>
      <c r="B10" s="167"/>
      <c r="C10" s="50" t="s">
        <v>52</v>
      </c>
      <c r="D10" s="51">
        <v>13440</v>
      </c>
      <c r="E10" s="28" t="s">
        <v>77</v>
      </c>
      <c r="F10" s="28" t="s">
        <v>78</v>
      </c>
      <c r="G10" s="168" t="s">
        <v>43</v>
      </c>
      <c r="H10" s="169">
        <v>393.43</v>
      </c>
      <c r="I10" s="169">
        <v>393.43</v>
      </c>
      <c r="J10" s="157">
        <v>46175</v>
      </c>
      <c r="K10" s="170" t="s">
        <v>79</v>
      </c>
    </row>
    <row r="11" spans="1:11" s="106" customFormat="1" ht="15.75" x14ac:dyDescent="0.25">
      <c r="A11" s="32">
        <v>2</v>
      </c>
      <c r="B11" s="34"/>
      <c r="C11" s="50" t="s">
        <v>52</v>
      </c>
      <c r="D11" s="51">
        <v>13440</v>
      </c>
      <c r="E11" s="28" t="s">
        <v>82</v>
      </c>
      <c r="F11" s="28" t="s">
        <v>81</v>
      </c>
      <c r="G11" s="24" t="s">
        <v>43</v>
      </c>
      <c r="H11" s="37">
        <v>274.47000000000003</v>
      </c>
      <c r="I11" s="37">
        <v>274.47000000000003</v>
      </c>
      <c r="J11" s="157">
        <v>46175</v>
      </c>
      <c r="K11" s="24" t="s">
        <v>80</v>
      </c>
    </row>
    <row r="12" spans="1:11" s="106" customFormat="1" ht="15.75" x14ac:dyDescent="0.25">
      <c r="A12" s="166">
        <v>3</v>
      </c>
      <c r="B12" s="34"/>
      <c r="C12" s="50" t="s">
        <v>52</v>
      </c>
      <c r="D12" s="51">
        <v>13440</v>
      </c>
      <c r="E12" s="28" t="s">
        <v>83</v>
      </c>
      <c r="F12" s="28" t="s">
        <v>84</v>
      </c>
      <c r="G12" s="168" t="s">
        <v>43</v>
      </c>
      <c r="H12" s="37">
        <v>542</v>
      </c>
      <c r="I12" s="37">
        <v>542</v>
      </c>
      <c r="J12" s="157">
        <v>46175</v>
      </c>
      <c r="K12" s="24" t="s">
        <v>85</v>
      </c>
    </row>
    <row r="13" spans="1:11" s="106" customFormat="1" ht="15.75" x14ac:dyDescent="0.25">
      <c r="A13" s="32">
        <v>4</v>
      </c>
      <c r="B13" s="34"/>
      <c r="C13" s="50" t="s">
        <v>52</v>
      </c>
      <c r="D13" s="51">
        <v>13440</v>
      </c>
      <c r="E13" s="28" t="s">
        <v>87</v>
      </c>
      <c r="F13" s="28" t="s">
        <v>84</v>
      </c>
      <c r="G13" s="24" t="s">
        <v>43</v>
      </c>
      <c r="H13" s="37">
        <v>542</v>
      </c>
      <c r="I13" s="37">
        <v>542</v>
      </c>
      <c r="J13" s="157">
        <v>46175</v>
      </c>
      <c r="K13" s="24" t="s">
        <v>86</v>
      </c>
    </row>
    <row r="14" spans="1:11" s="106" customFormat="1" ht="15.75" x14ac:dyDescent="0.25">
      <c r="A14" s="166">
        <v>5</v>
      </c>
      <c r="B14" s="34"/>
      <c r="C14" s="50" t="s">
        <v>52</v>
      </c>
      <c r="D14" s="51">
        <v>13440</v>
      </c>
      <c r="E14" s="28" t="s">
        <v>90</v>
      </c>
      <c r="F14" s="28" t="s">
        <v>91</v>
      </c>
      <c r="G14" s="168" t="s">
        <v>43</v>
      </c>
      <c r="H14" s="37">
        <v>542</v>
      </c>
      <c r="I14" s="37">
        <v>542</v>
      </c>
      <c r="J14" s="157">
        <v>46175</v>
      </c>
      <c r="K14" s="24" t="s">
        <v>92</v>
      </c>
    </row>
    <row r="15" spans="1:11" s="106" customFormat="1" ht="15.75" x14ac:dyDescent="0.25">
      <c r="A15" s="32">
        <v>6</v>
      </c>
      <c r="B15" s="34"/>
      <c r="C15" s="50" t="s">
        <v>97</v>
      </c>
      <c r="D15" s="51">
        <v>14310</v>
      </c>
      <c r="E15" s="28" t="s">
        <v>96</v>
      </c>
      <c r="F15" s="28" t="s">
        <v>95</v>
      </c>
      <c r="G15" s="24" t="s">
        <v>94</v>
      </c>
      <c r="H15" s="37">
        <v>25.5</v>
      </c>
      <c r="I15" s="37">
        <v>25.5</v>
      </c>
      <c r="J15" s="157">
        <v>46175</v>
      </c>
      <c r="K15" s="24" t="s">
        <v>93</v>
      </c>
    </row>
    <row r="16" spans="1:11" s="106" customFormat="1" ht="15.75" x14ac:dyDescent="0.25">
      <c r="A16" s="166">
        <v>7</v>
      </c>
      <c r="B16" s="34"/>
      <c r="C16" s="50" t="s">
        <v>52</v>
      </c>
      <c r="D16" s="51">
        <v>13440</v>
      </c>
      <c r="E16" s="28" t="s">
        <v>83</v>
      </c>
      <c r="F16" s="28" t="s">
        <v>91</v>
      </c>
      <c r="G16" s="24" t="s">
        <v>43</v>
      </c>
      <c r="H16" s="37">
        <v>542</v>
      </c>
      <c r="I16" s="37">
        <v>542</v>
      </c>
      <c r="J16" s="157">
        <v>46175</v>
      </c>
      <c r="K16" s="24" t="s">
        <v>98</v>
      </c>
    </row>
    <row r="17" spans="1:11" s="106" customFormat="1" ht="15.75" x14ac:dyDescent="0.25">
      <c r="A17" s="32">
        <v>8</v>
      </c>
      <c r="B17" s="34"/>
      <c r="C17" s="50" t="s">
        <v>52</v>
      </c>
      <c r="D17" s="51">
        <v>13440</v>
      </c>
      <c r="E17" s="28" t="s">
        <v>89</v>
      </c>
      <c r="F17" s="28" t="s">
        <v>81</v>
      </c>
      <c r="G17" s="24" t="s">
        <v>123</v>
      </c>
      <c r="H17" s="37">
        <v>274.47000000000003</v>
      </c>
      <c r="I17" s="37">
        <v>274.47000000000003</v>
      </c>
      <c r="J17" s="157">
        <v>46175</v>
      </c>
      <c r="K17" s="24" t="s">
        <v>124</v>
      </c>
    </row>
    <row r="18" spans="1:11" s="106" customFormat="1" ht="15.75" x14ac:dyDescent="0.25">
      <c r="A18" s="166">
        <v>9</v>
      </c>
      <c r="B18" s="34"/>
      <c r="C18" s="50" t="s">
        <v>52</v>
      </c>
      <c r="D18" s="51">
        <v>13440</v>
      </c>
      <c r="E18" s="28" t="s">
        <v>170</v>
      </c>
      <c r="F18" s="28" t="s">
        <v>171</v>
      </c>
      <c r="G18" s="24" t="s">
        <v>43</v>
      </c>
      <c r="H18" s="37">
        <v>236.49</v>
      </c>
      <c r="I18" s="37">
        <v>236.49</v>
      </c>
      <c r="J18" s="157">
        <v>46175</v>
      </c>
      <c r="K18" s="24" t="s">
        <v>172</v>
      </c>
    </row>
    <row r="19" spans="1:11" s="106" customFormat="1" ht="15.75" x14ac:dyDescent="0.25">
      <c r="A19" s="32">
        <v>10</v>
      </c>
      <c r="B19" s="34"/>
      <c r="C19" s="50" t="s">
        <v>52</v>
      </c>
      <c r="D19" s="51">
        <v>13440</v>
      </c>
      <c r="E19" s="28" t="s">
        <v>88</v>
      </c>
      <c r="F19" s="28" t="s">
        <v>171</v>
      </c>
      <c r="G19" s="24" t="s">
        <v>48</v>
      </c>
      <c r="H19" s="37">
        <v>236.49</v>
      </c>
      <c r="I19" s="37">
        <v>236.49</v>
      </c>
      <c r="J19" s="157">
        <v>46175</v>
      </c>
      <c r="K19" s="24" t="s">
        <v>173</v>
      </c>
    </row>
    <row r="20" spans="1:11" s="106" customFormat="1" ht="15.75" x14ac:dyDescent="0.25">
      <c r="A20" s="166">
        <v>11</v>
      </c>
      <c r="B20" s="34"/>
      <c r="C20" s="50" t="s">
        <v>52</v>
      </c>
      <c r="D20" s="51">
        <v>13440</v>
      </c>
      <c r="E20" s="28" t="s">
        <v>87</v>
      </c>
      <c r="F20" s="28" t="s">
        <v>174</v>
      </c>
      <c r="G20" s="24" t="s">
        <v>48</v>
      </c>
      <c r="H20" s="37">
        <v>614</v>
      </c>
      <c r="I20" s="37">
        <v>614</v>
      </c>
      <c r="J20" s="157">
        <v>46175</v>
      </c>
      <c r="K20" s="24" t="s">
        <v>175</v>
      </c>
    </row>
    <row r="21" spans="1:11" s="106" customFormat="1" ht="15.75" x14ac:dyDescent="0.25">
      <c r="A21" s="32">
        <v>12</v>
      </c>
      <c r="B21" s="34"/>
      <c r="C21" s="50" t="s">
        <v>52</v>
      </c>
      <c r="D21" s="51">
        <v>13440</v>
      </c>
      <c r="E21" s="28" t="s">
        <v>83</v>
      </c>
      <c r="F21" s="28" t="s">
        <v>174</v>
      </c>
      <c r="G21" s="24" t="s">
        <v>48</v>
      </c>
      <c r="H21" s="37">
        <v>614</v>
      </c>
      <c r="I21" s="37">
        <v>614</v>
      </c>
      <c r="J21" s="157">
        <v>46175</v>
      </c>
      <c r="K21" s="24" t="s">
        <v>176</v>
      </c>
    </row>
    <row r="22" spans="1:11" s="106" customFormat="1" ht="15.75" x14ac:dyDescent="0.25">
      <c r="A22" s="166">
        <v>13</v>
      </c>
      <c r="B22" s="34"/>
      <c r="C22" s="50" t="s">
        <v>52</v>
      </c>
      <c r="D22" s="51">
        <v>13440</v>
      </c>
      <c r="E22" s="28" t="s">
        <v>177</v>
      </c>
      <c r="F22" s="28" t="s">
        <v>178</v>
      </c>
      <c r="G22" s="24" t="s">
        <v>48</v>
      </c>
      <c r="H22" s="37">
        <v>347.04</v>
      </c>
      <c r="I22" s="37">
        <v>347.04</v>
      </c>
      <c r="J22" s="157">
        <v>46175</v>
      </c>
      <c r="K22" s="24" t="s">
        <v>179</v>
      </c>
    </row>
    <row r="23" spans="1:11" s="106" customFormat="1" ht="15.75" x14ac:dyDescent="0.25">
      <c r="A23" s="32">
        <v>14</v>
      </c>
      <c r="B23" s="34"/>
      <c r="C23" s="50" t="s">
        <v>52</v>
      </c>
      <c r="D23" s="51">
        <v>13440</v>
      </c>
      <c r="E23" s="28" t="s">
        <v>180</v>
      </c>
      <c r="F23" s="28" t="s">
        <v>178</v>
      </c>
      <c r="G23" s="24" t="s">
        <v>48</v>
      </c>
      <c r="H23" s="37">
        <v>347.04</v>
      </c>
      <c r="I23" s="37">
        <v>347.04</v>
      </c>
      <c r="J23" s="157">
        <v>46175</v>
      </c>
      <c r="K23" s="24" t="s">
        <v>181</v>
      </c>
    </row>
    <row r="24" spans="1:11" s="106" customFormat="1" ht="15.75" x14ac:dyDescent="0.25">
      <c r="A24" s="166">
        <v>15</v>
      </c>
      <c r="B24" s="34"/>
      <c r="C24" s="50" t="s">
        <v>52</v>
      </c>
      <c r="D24" s="51">
        <v>13440</v>
      </c>
      <c r="E24" s="28" t="s">
        <v>184</v>
      </c>
      <c r="F24" s="28" t="s">
        <v>183</v>
      </c>
      <c r="G24" s="157">
        <v>46114</v>
      </c>
      <c r="H24" s="37">
        <v>504.14</v>
      </c>
      <c r="I24" s="37">
        <v>504.14</v>
      </c>
      <c r="J24" s="157">
        <v>46175</v>
      </c>
      <c r="K24" s="24" t="s">
        <v>182</v>
      </c>
    </row>
    <row r="25" spans="1:11" s="106" customFormat="1" ht="15.75" x14ac:dyDescent="0.25">
      <c r="A25" s="32">
        <v>16</v>
      </c>
      <c r="B25" s="34"/>
      <c r="C25" s="50" t="s">
        <v>52</v>
      </c>
      <c r="D25" s="51">
        <v>13440</v>
      </c>
      <c r="E25" s="28" t="s">
        <v>184</v>
      </c>
      <c r="F25" s="28" t="s">
        <v>185</v>
      </c>
      <c r="G25" s="157">
        <v>46114</v>
      </c>
      <c r="H25" s="37">
        <v>429.08</v>
      </c>
      <c r="I25" s="37">
        <v>429.08</v>
      </c>
      <c r="J25" s="157">
        <v>46175</v>
      </c>
      <c r="K25" s="24" t="s">
        <v>186</v>
      </c>
    </row>
    <row r="26" spans="1:11" s="106" customFormat="1" ht="15.75" x14ac:dyDescent="0.25">
      <c r="A26" s="166">
        <v>17</v>
      </c>
      <c r="B26" s="34"/>
      <c r="C26" s="50" t="s">
        <v>52</v>
      </c>
      <c r="D26" s="51">
        <v>13440</v>
      </c>
      <c r="E26" s="112" t="s">
        <v>214</v>
      </c>
      <c r="F26" s="28" t="s">
        <v>209</v>
      </c>
      <c r="G26" s="157" t="s">
        <v>210</v>
      </c>
      <c r="H26" s="37">
        <v>369.62</v>
      </c>
      <c r="I26" s="37">
        <v>369.62</v>
      </c>
      <c r="J26" s="157">
        <v>46175</v>
      </c>
      <c r="K26" s="24" t="s">
        <v>211</v>
      </c>
    </row>
    <row r="27" spans="1:11" s="106" customFormat="1" ht="15.75" x14ac:dyDescent="0.25">
      <c r="A27" s="32">
        <v>18</v>
      </c>
      <c r="B27" s="34"/>
      <c r="C27" s="50" t="s">
        <v>52</v>
      </c>
      <c r="D27" s="51">
        <v>13440</v>
      </c>
      <c r="E27" s="112" t="s">
        <v>215</v>
      </c>
      <c r="F27" s="28" t="s">
        <v>213</v>
      </c>
      <c r="G27" s="157" t="s">
        <v>210</v>
      </c>
      <c r="H27" s="37">
        <v>246.41</v>
      </c>
      <c r="I27" s="37">
        <v>246.41</v>
      </c>
      <c r="J27" s="157">
        <v>46175</v>
      </c>
      <c r="K27" s="24" t="s">
        <v>212</v>
      </c>
    </row>
    <row r="28" spans="1:11" s="106" customFormat="1" ht="15.75" x14ac:dyDescent="0.25">
      <c r="A28" s="166">
        <v>19</v>
      </c>
      <c r="B28" s="34"/>
      <c r="C28" s="50" t="s">
        <v>52</v>
      </c>
      <c r="D28" s="51">
        <v>13440</v>
      </c>
      <c r="E28" s="112" t="s">
        <v>170</v>
      </c>
      <c r="F28" s="28" t="s">
        <v>216</v>
      </c>
      <c r="G28" s="24" t="s">
        <v>43</v>
      </c>
      <c r="H28" s="37">
        <v>236.49</v>
      </c>
      <c r="I28" s="37">
        <v>236.49</v>
      </c>
      <c r="J28" s="157">
        <v>46175</v>
      </c>
      <c r="K28" s="24" t="s">
        <v>217</v>
      </c>
    </row>
    <row r="29" spans="1:11" s="106" customFormat="1" ht="15.75" x14ac:dyDescent="0.25">
      <c r="A29" s="32">
        <v>20</v>
      </c>
      <c r="B29" s="34"/>
      <c r="C29" s="50" t="s">
        <v>52</v>
      </c>
      <c r="D29" s="51">
        <v>13440</v>
      </c>
      <c r="E29" s="112" t="s">
        <v>88</v>
      </c>
      <c r="F29" s="28" t="s">
        <v>216</v>
      </c>
      <c r="G29" s="24" t="s">
        <v>48</v>
      </c>
      <c r="H29" s="37">
        <v>236.49</v>
      </c>
      <c r="I29" s="37">
        <v>236.49</v>
      </c>
      <c r="J29" s="157">
        <v>46175</v>
      </c>
      <c r="K29" s="24" t="s">
        <v>218</v>
      </c>
    </row>
    <row r="30" spans="1:11" s="106" customFormat="1" ht="15.75" x14ac:dyDescent="0.25">
      <c r="A30" s="166">
        <v>21</v>
      </c>
      <c r="B30" s="34"/>
      <c r="C30" s="50"/>
      <c r="D30" s="51"/>
      <c r="E30" s="112"/>
      <c r="F30" s="28"/>
      <c r="G30" s="24"/>
      <c r="H30" s="37"/>
      <c r="I30" s="37"/>
      <c r="J30" s="24"/>
      <c r="K30" s="24"/>
    </row>
    <row r="31" spans="1:11" s="106" customFormat="1" ht="38.25" customHeight="1" thickBot="1" x14ac:dyDescent="0.3">
      <c r="A31" s="19"/>
      <c r="B31" s="19"/>
      <c r="C31" s="128"/>
      <c r="D31" s="19"/>
      <c r="E31" s="128"/>
      <c r="F31" s="147" t="s">
        <v>31</v>
      </c>
      <c r="G31" s="148"/>
      <c r="H31" s="156"/>
      <c r="I31" s="38">
        <f>SUM(I11:I30)</f>
        <v>7159.73</v>
      </c>
      <c r="J31" s="20"/>
      <c r="K31" s="22"/>
    </row>
    <row r="32" spans="1:11" s="106" customFormat="1" ht="21" customHeight="1" x14ac:dyDescent="0.25">
      <c r="A32" s="19"/>
      <c r="B32" s="40"/>
      <c r="C32" s="128"/>
      <c r="D32" s="19"/>
      <c r="E32" s="128"/>
      <c r="F32" s="128"/>
      <c r="G32" s="20"/>
      <c r="H32" s="21"/>
      <c r="I32" s="21"/>
      <c r="J32" s="20"/>
      <c r="K32" s="22"/>
    </row>
    <row r="33" spans="1:11" s="106" customFormat="1" ht="15.75" x14ac:dyDescent="0.25">
      <c r="A33" s="19"/>
      <c r="B33" s="44"/>
      <c r="C33" s="45"/>
      <c r="D33" s="19"/>
      <c r="E33" s="128"/>
      <c r="F33" s="45"/>
      <c r="G33" s="48"/>
      <c r="H33" s="48"/>
      <c r="I33" s="39"/>
      <c r="J33" s="47"/>
      <c r="K33" s="22"/>
    </row>
    <row r="34" spans="1:11" s="106" customFormat="1" ht="16.5" thickBot="1" x14ac:dyDescent="0.3">
      <c r="A34" s="19"/>
      <c r="B34" s="44"/>
      <c r="C34" s="45"/>
      <c r="D34" s="19"/>
      <c r="E34" s="128"/>
      <c r="F34" s="45"/>
      <c r="G34" s="49"/>
      <c r="H34" s="39"/>
      <c r="I34" s="39"/>
      <c r="J34" s="20"/>
      <c r="K34" s="22"/>
    </row>
    <row r="35" spans="1:11" s="106" customFormat="1" ht="31.5" customHeight="1" thickBot="1" x14ac:dyDescent="0.3">
      <c r="A35" s="19"/>
      <c r="B35" s="41"/>
      <c r="C35" s="153" t="s">
        <v>25</v>
      </c>
      <c r="D35" s="154"/>
      <c r="E35" s="154"/>
      <c r="F35" s="154"/>
      <c r="G35" s="154"/>
      <c r="H35" s="154"/>
      <c r="I35" s="154"/>
      <c r="J35" s="155"/>
      <c r="K35" s="22"/>
    </row>
    <row r="36" spans="1:11" s="106" customFormat="1" ht="30.75" customHeight="1" x14ac:dyDescent="0.25">
      <c r="A36" s="32" t="s">
        <v>1</v>
      </c>
      <c r="B36" s="34" t="s">
        <v>3</v>
      </c>
      <c r="C36" s="50" t="s">
        <v>3</v>
      </c>
      <c r="D36" s="51" t="s">
        <v>4</v>
      </c>
      <c r="E36" s="28" t="s">
        <v>5</v>
      </c>
      <c r="F36" s="28" t="s">
        <v>9</v>
      </c>
      <c r="G36" s="29" t="s">
        <v>6</v>
      </c>
      <c r="H36" s="30" t="s">
        <v>7</v>
      </c>
      <c r="I36" s="30" t="s">
        <v>17</v>
      </c>
      <c r="J36" s="29" t="s">
        <v>8</v>
      </c>
      <c r="K36" s="24" t="s">
        <v>32</v>
      </c>
    </row>
    <row r="37" spans="1:11" s="106" customFormat="1" ht="16.5" customHeight="1" thickBot="1" x14ac:dyDescent="0.3">
      <c r="A37" s="31">
        <v>1</v>
      </c>
      <c r="B37" s="25"/>
      <c r="C37" s="50" t="s">
        <v>97</v>
      </c>
      <c r="D37" s="51">
        <v>14310</v>
      </c>
      <c r="E37" s="28" t="s">
        <v>109</v>
      </c>
      <c r="F37" s="28" t="s">
        <v>95</v>
      </c>
      <c r="G37" s="29" t="s">
        <v>94</v>
      </c>
      <c r="H37" s="30">
        <v>6</v>
      </c>
      <c r="I37" s="30">
        <v>6</v>
      </c>
      <c r="J37" s="42">
        <v>46175</v>
      </c>
      <c r="K37" s="29" t="s">
        <v>110</v>
      </c>
    </row>
    <row r="38" spans="1:11" s="106" customFormat="1" ht="36" customHeight="1" thickBot="1" x14ac:dyDescent="0.3">
      <c r="A38" s="19"/>
      <c r="B38" s="41"/>
      <c r="C38" s="128"/>
      <c r="D38" s="19"/>
      <c r="E38" s="128"/>
      <c r="F38" s="132" t="s">
        <v>26</v>
      </c>
      <c r="G38" s="133"/>
      <c r="H38" s="134"/>
      <c r="I38" s="52" t="e">
        <f>SUM(#REF!)</f>
        <v>#REF!</v>
      </c>
      <c r="J38" s="53"/>
      <c r="K38" s="20"/>
    </row>
    <row r="39" spans="1:11" s="106" customFormat="1" ht="15.75" x14ac:dyDescent="0.25">
      <c r="A39" s="19"/>
      <c r="B39" s="41"/>
      <c r="C39" s="128"/>
      <c r="D39" s="19"/>
      <c r="E39" s="128"/>
      <c r="F39" s="45"/>
      <c r="G39" s="49"/>
      <c r="H39" s="39"/>
      <c r="I39" s="39"/>
      <c r="J39" s="53"/>
      <c r="K39" s="20"/>
    </row>
    <row r="40" spans="1:11" s="106" customFormat="1" ht="15.75" x14ac:dyDescent="0.25">
      <c r="A40" s="19"/>
      <c r="B40" s="41"/>
      <c r="C40" s="128"/>
      <c r="D40" s="19"/>
      <c r="E40" s="128"/>
      <c r="F40" s="45"/>
      <c r="G40" s="49"/>
      <c r="H40" s="39"/>
      <c r="I40" s="39"/>
      <c r="J40" s="53"/>
      <c r="K40" s="20"/>
    </row>
    <row r="41" spans="1:11" s="106" customFormat="1" ht="15.75" x14ac:dyDescent="0.25">
      <c r="A41" s="19"/>
      <c r="B41" s="41"/>
      <c r="C41" s="128"/>
      <c r="D41" s="19"/>
      <c r="E41" s="128"/>
      <c r="F41" s="128"/>
      <c r="G41" s="20"/>
      <c r="H41" s="21"/>
      <c r="I41" s="21"/>
      <c r="J41" s="53"/>
      <c r="K41" s="22"/>
    </row>
    <row r="42" spans="1:11" s="106" customFormat="1" ht="32.25" customHeight="1" thickBot="1" x14ac:dyDescent="0.3">
      <c r="A42" s="19"/>
      <c r="B42" s="41"/>
      <c r="C42" s="129" t="s">
        <v>23</v>
      </c>
      <c r="D42" s="130"/>
      <c r="E42" s="130"/>
      <c r="F42" s="130"/>
      <c r="G42" s="130"/>
      <c r="H42" s="130"/>
      <c r="I42" s="130"/>
      <c r="J42" s="131"/>
      <c r="K42" s="22"/>
    </row>
    <row r="43" spans="1:11" s="106" customFormat="1" ht="30.75" customHeight="1" x14ac:dyDescent="0.25">
      <c r="A43" s="32" t="s">
        <v>1</v>
      </c>
      <c r="B43" s="54" t="s">
        <v>3</v>
      </c>
      <c r="C43" s="55" t="s">
        <v>3</v>
      </c>
      <c r="D43" s="56" t="s">
        <v>4</v>
      </c>
      <c r="E43" s="57" t="s">
        <v>5</v>
      </c>
      <c r="F43" s="57" t="s">
        <v>9</v>
      </c>
      <c r="G43" s="58" t="s">
        <v>6</v>
      </c>
      <c r="H43" s="59" t="s">
        <v>7</v>
      </c>
      <c r="I43" s="59" t="s">
        <v>17</v>
      </c>
      <c r="J43" s="58" t="s">
        <v>8</v>
      </c>
      <c r="K43" s="36" t="s">
        <v>32</v>
      </c>
    </row>
    <row r="44" spans="1:11" s="106" customFormat="1" ht="15.75" x14ac:dyDescent="0.25">
      <c r="A44" s="31">
        <v>1</v>
      </c>
      <c r="B44" s="25"/>
      <c r="C44" s="26" t="s">
        <v>52</v>
      </c>
      <c r="D44" s="32">
        <v>13440</v>
      </c>
      <c r="E44" s="28">
        <v>1239</v>
      </c>
      <c r="F44" s="28" t="s">
        <v>53</v>
      </c>
      <c r="G44" s="29" t="s">
        <v>54</v>
      </c>
      <c r="H44" s="30">
        <v>600</v>
      </c>
      <c r="I44" s="30">
        <v>600</v>
      </c>
      <c r="J44" s="42">
        <v>46083</v>
      </c>
      <c r="K44" s="33" t="s">
        <v>55</v>
      </c>
    </row>
    <row r="45" spans="1:11" s="106" customFormat="1" ht="16.5" thickBot="1" x14ac:dyDescent="0.3">
      <c r="A45" s="31">
        <v>2</v>
      </c>
      <c r="B45" s="25"/>
      <c r="C45" s="26" t="s">
        <v>52</v>
      </c>
      <c r="D45" s="32">
        <v>13440</v>
      </c>
      <c r="E45" s="112" t="s">
        <v>220</v>
      </c>
      <c r="F45" s="28" t="s">
        <v>219</v>
      </c>
      <c r="G45" s="29" t="s">
        <v>54</v>
      </c>
      <c r="H45" s="30">
        <v>600</v>
      </c>
      <c r="I45" s="30">
        <v>600</v>
      </c>
      <c r="J45" s="42">
        <v>46175</v>
      </c>
      <c r="K45" s="33" t="s">
        <v>221</v>
      </c>
    </row>
    <row r="46" spans="1:11" s="106" customFormat="1" ht="36.75" customHeight="1" thickBot="1" x14ac:dyDescent="0.3">
      <c r="A46" s="61"/>
      <c r="B46" s="48"/>
      <c r="C46" s="45"/>
      <c r="D46" s="61"/>
      <c r="E46" s="62"/>
      <c r="F46" s="132" t="s">
        <v>37</v>
      </c>
      <c r="G46" s="133"/>
      <c r="H46" s="134"/>
      <c r="I46" s="52">
        <f>SUM(I44:I45)</f>
        <v>1200</v>
      </c>
      <c r="J46" s="63"/>
      <c r="K46" s="64"/>
    </row>
    <row r="47" spans="1:11" s="106" customFormat="1" ht="15.75" x14ac:dyDescent="0.25">
      <c r="A47" s="19"/>
      <c r="B47" s="41"/>
      <c r="C47" s="128"/>
      <c r="D47" s="19"/>
      <c r="E47" s="128"/>
      <c r="F47" s="45"/>
      <c r="G47" s="20"/>
      <c r="H47" s="39"/>
      <c r="I47" s="39"/>
      <c r="J47" s="53"/>
      <c r="K47" s="22"/>
    </row>
    <row r="48" spans="1:11" s="106" customFormat="1" ht="15.75" x14ac:dyDescent="0.25">
      <c r="A48" s="19"/>
      <c r="B48" s="41"/>
      <c r="C48" s="128"/>
      <c r="D48" s="19"/>
      <c r="E48" s="128"/>
      <c r="F48" s="45"/>
      <c r="G48" s="20"/>
      <c r="H48" s="39"/>
      <c r="I48" s="39"/>
      <c r="J48" s="53"/>
      <c r="K48" s="22"/>
    </row>
    <row r="49" spans="1:11" s="106" customFormat="1" ht="15.75" x14ac:dyDescent="0.25">
      <c r="A49" s="19"/>
      <c r="B49" s="41"/>
      <c r="C49" s="128"/>
      <c r="D49" s="19"/>
      <c r="E49" s="128"/>
      <c r="F49" s="45"/>
      <c r="G49" s="20"/>
      <c r="H49" s="39"/>
      <c r="I49" s="39"/>
      <c r="J49" s="53"/>
      <c r="K49" s="22"/>
    </row>
    <row r="50" spans="1:11" s="107" customFormat="1" ht="33.75" customHeight="1" thickBot="1" x14ac:dyDescent="0.3">
      <c r="A50" s="95"/>
      <c r="B50" s="95"/>
      <c r="C50" s="141" t="s">
        <v>40</v>
      </c>
      <c r="D50" s="142"/>
      <c r="E50" s="142"/>
      <c r="F50" s="142"/>
      <c r="G50" s="142"/>
      <c r="H50" s="142"/>
      <c r="I50" s="142"/>
      <c r="J50" s="143"/>
      <c r="K50" s="96"/>
    </row>
    <row r="51" spans="1:11" s="107" customFormat="1" ht="34.5" customHeight="1" x14ac:dyDescent="0.25">
      <c r="A51" s="97" t="s">
        <v>1</v>
      </c>
      <c r="B51" s="98" t="s">
        <v>3</v>
      </c>
      <c r="C51" s="109" t="s">
        <v>3</v>
      </c>
      <c r="D51" s="100" t="s">
        <v>4</v>
      </c>
      <c r="E51" s="101" t="s">
        <v>5</v>
      </c>
      <c r="F51" s="101" t="s">
        <v>9</v>
      </c>
      <c r="G51" s="101" t="s">
        <v>6</v>
      </c>
      <c r="H51" s="110" t="s">
        <v>7</v>
      </c>
      <c r="I51" s="110" t="s">
        <v>17</v>
      </c>
      <c r="J51" s="101" t="s">
        <v>8</v>
      </c>
      <c r="K51" s="102" t="s">
        <v>32</v>
      </c>
    </row>
    <row r="52" spans="1:11" s="107" customFormat="1" ht="15.75" x14ac:dyDescent="0.25">
      <c r="A52" s="108">
        <v>1</v>
      </c>
      <c r="B52" s="99"/>
      <c r="C52" s="26" t="s">
        <v>52</v>
      </c>
      <c r="D52" s="32">
        <v>13440</v>
      </c>
      <c r="E52" s="120" t="s">
        <v>56</v>
      </c>
      <c r="F52" s="103" t="s">
        <v>57</v>
      </c>
      <c r="G52" s="121"/>
      <c r="H52" s="122">
        <v>246.41</v>
      </c>
      <c r="I52" s="122">
        <v>246.41</v>
      </c>
      <c r="J52" s="121">
        <v>46175</v>
      </c>
      <c r="K52" s="123" t="s">
        <v>58</v>
      </c>
    </row>
    <row r="53" spans="1:11" s="107" customFormat="1" ht="15.75" x14ac:dyDescent="0.25">
      <c r="A53" s="108">
        <v>2</v>
      </c>
      <c r="B53" s="99"/>
      <c r="C53" s="26" t="s">
        <v>52</v>
      </c>
      <c r="D53" s="32">
        <v>13440</v>
      </c>
      <c r="E53" s="120" t="s">
        <v>56</v>
      </c>
      <c r="F53" s="103" t="s">
        <v>57</v>
      </c>
      <c r="G53" s="121"/>
      <c r="H53" s="122">
        <v>246.41</v>
      </c>
      <c r="I53" s="122">
        <v>246.41</v>
      </c>
      <c r="J53" s="121">
        <v>46175</v>
      </c>
      <c r="K53" s="123" t="s">
        <v>59</v>
      </c>
    </row>
    <row r="54" spans="1:11" s="107" customFormat="1" ht="30.75" customHeight="1" thickBot="1" x14ac:dyDescent="0.3">
      <c r="A54" s="95"/>
      <c r="B54" s="95"/>
      <c r="C54" s="95"/>
      <c r="D54" s="104"/>
      <c r="E54" s="95"/>
      <c r="F54" s="144" t="s">
        <v>41</v>
      </c>
      <c r="G54" s="145"/>
      <c r="H54" s="146"/>
      <c r="I54" s="111">
        <f>SUM(I52:I53)</f>
        <v>492.82</v>
      </c>
      <c r="J54" s="105"/>
      <c r="K54" s="96"/>
    </row>
    <row r="55" spans="1:11" s="106" customFormat="1" ht="15.75" x14ac:dyDescent="0.25">
      <c r="A55" s="19"/>
      <c r="B55" s="41"/>
      <c r="C55" s="128"/>
      <c r="D55" s="19"/>
      <c r="E55" s="128"/>
      <c r="F55" s="45"/>
      <c r="G55" s="20"/>
      <c r="H55" s="39"/>
      <c r="I55" s="39"/>
      <c r="J55" s="53"/>
      <c r="K55" s="22"/>
    </row>
    <row r="56" spans="1:11" s="106" customFormat="1" ht="15.75" x14ac:dyDescent="0.25">
      <c r="A56" s="19"/>
      <c r="B56" s="41"/>
      <c r="C56" s="128"/>
      <c r="D56" s="19"/>
      <c r="E56" s="128"/>
      <c r="F56" s="45"/>
      <c r="G56" s="20"/>
      <c r="H56" s="39"/>
      <c r="I56" s="39"/>
      <c r="J56" s="53"/>
      <c r="K56" s="22"/>
    </row>
    <row r="57" spans="1:11" s="106" customFormat="1" ht="15.75" x14ac:dyDescent="0.25">
      <c r="A57" s="19"/>
      <c r="B57" s="41"/>
      <c r="C57" s="128"/>
      <c r="D57" s="19"/>
      <c r="E57" s="128"/>
      <c r="F57" s="128"/>
      <c r="G57" s="20"/>
      <c r="H57" s="39"/>
      <c r="I57" s="39"/>
      <c r="J57" s="53"/>
      <c r="K57" s="22"/>
    </row>
    <row r="58" spans="1:11" s="106" customFormat="1" ht="34.5" customHeight="1" thickBot="1" x14ac:dyDescent="0.3">
      <c r="A58" s="19"/>
      <c r="B58" s="41"/>
      <c r="C58" s="129" t="s">
        <v>27</v>
      </c>
      <c r="D58" s="130"/>
      <c r="E58" s="130"/>
      <c r="F58" s="130"/>
      <c r="G58" s="130"/>
      <c r="H58" s="130"/>
      <c r="I58" s="130"/>
      <c r="J58" s="131"/>
      <c r="K58" s="22"/>
    </row>
    <row r="59" spans="1:11" s="106" customFormat="1" ht="32.25" customHeight="1" x14ac:dyDescent="0.25">
      <c r="A59" s="65" t="s">
        <v>1</v>
      </c>
      <c r="B59" s="54" t="s">
        <v>3</v>
      </c>
      <c r="C59" s="26" t="s">
        <v>3</v>
      </c>
      <c r="D59" s="56" t="s">
        <v>4</v>
      </c>
      <c r="E59" s="57" t="s">
        <v>5</v>
      </c>
      <c r="F59" s="57" t="s">
        <v>9</v>
      </c>
      <c r="G59" s="58" t="s">
        <v>6</v>
      </c>
      <c r="H59" s="59" t="s">
        <v>7</v>
      </c>
      <c r="I59" s="59" t="s">
        <v>17</v>
      </c>
      <c r="J59" s="58" t="s">
        <v>8</v>
      </c>
      <c r="K59" s="36" t="s">
        <v>32</v>
      </c>
    </row>
    <row r="60" spans="1:11" s="106" customFormat="1" ht="15.75" x14ac:dyDescent="0.25">
      <c r="A60" s="31">
        <v>1</v>
      </c>
      <c r="B60" s="25"/>
      <c r="C60" s="26" t="s">
        <v>165</v>
      </c>
      <c r="D60" s="32">
        <v>13330</v>
      </c>
      <c r="E60" s="112" t="s">
        <v>166</v>
      </c>
      <c r="F60" s="28" t="s">
        <v>167</v>
      </c>
      <c r="G60" s="42">
        <v>46357</v>
      </c>
      <c r="H60" s="30">
        <v>668.2</v>
      </c>
      <c r="I60" s="30">
        <v>668.2</v>
      </c>
      <c r="J60" s="42">
        <v>46175</v>
      </c>
      <c r="K60" s="33" t="s">
        <v>168</v>
      </c>
    </row>
    <row r="61" spans="1:11" s="106" customFormat="1" ht="16.5" thickBot="1" x14ac:dyDescent="0.3">
      <c r="A61" s="31">
        <v>2</v>
      </c>
      <c r="B61" s="25"/>
      <c r="C61" s="26" t="s">
        <v>97</v>
      </c>
      <c r="D61" s="32">
        <v>13330</v>
      </c>
      <c r="E61" s="112" t="s">
        <v>94</v>
      </c>
      <c r="F61" s="28" t="s">
        <v>95</v>
      </c>
      <c r="G61" s="29" t="s">
        <v>94</v>
      </c>
      <c r="H61" s="30">
        <v>45.9</v>
      </c>
      <c r="I61" s="30">
        <v>45.9</v>
      </c>
      <c r="J61" s="42">
        <v>46175</v>
      </c>
      <c r="K61" s="33" t="s">
        <v>169</v>
      </c>
    </row>
    <row r="62" spans="1:11" s="106" customFormat="1" ht="36" customHeight="1" thickBot="1" x14ac:dyDescent="0.3">
      <c r="A62" s="19"/>
      <c r="B62" s="41"/>
      <c r="C62" s="128"/>
      <c r="D62" s="19"/>
      <c r="E62" s="128"/>
      <c r="F62" s="135" t="s">
        <v>28</v>
      </c>
      <c r="G62" s="138"/>
      <c r="H62" s="139"/>
      <c r="I62" s="52">
        <f>SUM(I60:I61)</f>
        <v>714.1</v>
      </c>
      <c r="J62" s="53"/>
      <c r="K62" s="22"/>
    </row>
    <row r="63" spans="1:11" s="106" customFormat="1" ht="15.75" x14ac:dyDescent="0.25">
      <c r="A63" s="19"/>
      <c r="B63" s="41"/>
      <c r="C63" s="128"/>
      <c r="D63" s="19"/>
      <c r="E63" s="128"/>
      <c r="F63" s="128"/>
      <c r="G63" s="20"/>
      <c r="H63" s="21"/>
      <c r="I63" s="21"/>
      <c r="J63" s="53"/>
      <c r="K63" s="22"/>
    </row>
    <row r="64" spans="1:11" s="106" customFormat="1" ht="15.75" x14ac:dyDescent="0.25">
      <c r="A64" s="19"/>
      <c r="B64" s="41"/>
      <c r="C64" s="128"/>
      <c r="D64" s="19"/>
      <c r="E64" s="128"/>
      <c r="F64" s="128"/>
      <c r="G64" s="20"/>
      <c r="H64" s="21"/>
      <c r="I64" s="21"/>
      <c r="J64" s="53"/>
      <c r="K64" s="22"/>
    </row>
    <row r="65" spans="1:11" s="106" customFormat="1" ht="15.75" x14ac:dyDescent="0.25">
      <c r="A65" s="19"/>
      <c r="B65" s="41"/>
      <c r="C65" s="128"/>
      <c r="D65" s="19"/>
      <c r="E65" s="128"/>
      <c r="F65" s="128"/>
      <c r="G65" s="20"/>
      <c r="H65" s="21"/>
      <c r="I65" s="21"/>
      <c r="J65" s="53"/>
      <c r="K65" s="22"/>
    </row>
    <row r="66" spans="1:11" s="106" customFormat="1" ht="33" customHeight="1" thickBot="1" x14ac:dyDescent="0.3">
      <c r="A66" s="32" t="s">
        <v>1</v>
      </c>
      <c r="B66" s="41"/>
      <c r="C66" s="125" t="s">
        <v>20</v>
      </c>
      <c r="D66" s="70"/>
      <c r="E66" s="126"/>
      <c r="F66" s="126"/>
      <c r="G66" s="71"/>
      <c r="H66" s="72" t="s">
        <v>42</v>
      </c>
      <c r="I66" s="72"/>
      <c r="J66" s="73"/>
      <c r="K66" s="22"/>
    </row>
    <row r="67" spans="1:11" s="106" customFormat="1" ht="33.75" customHeight="1" x14ac:dyDescent="0.25">
      <c r="A67" s="32"/>
      <c r="B67" s="54" t="s">
        <v>3</v>
      </c>
      <c r="C67" s="118" t="s">
        <v>3</v>
      </c>
      <c r="D67" s="56" t="s">
        <v>4</v>
      </c>
      <c r="E67" s="57" t="s">
        <v>5</v>
      </c>
      <c r="F67" s="57" t="s">
        <v>9</v>
      </c>
      <c r="G67" s="58" t="s">
        <v>6</v>
      </c>
      <c r="H67" s="59" t="s">
        <v>7</v>
      </c>
      <c r="I67" s="59" t="s">
        <v>17</v>
      </c>
      <c r="J67" s="58" t="s">
        <v>8</v>
      </c>
      <c r="K67" s="36" t="s">
        <v>32</v>
      </c>
    </row>
    <row r="68" spans="1:11" s="106" customFormat="1" ht="18" customHeight="1" x14ac:dyDescent="0.25">
      <c r="A68" s="32">
        <v>1</v>
      </c>
      <c r="B68" s="60"/>
      <c r="C68" s="26" t="s">
        <v>60</v>
      </c>
      <c r="D68" s="32">
        <v>13950</v>
      </c>
      <c r="E68" s="43">
        <v>109424093</v>
      </c>
      <c r="F68" s="28" t="s">
        <v>65</v>
      </c>
      <c r="G68" s="24" t="s">
        <v>44</v>
      </c>
      <c r="H68" s="37">
        <v>40</v>
      </c>
      <c r="I68" s="37">
        <v>40</v>
      </c>
      <c r="J68" s="157">
        <v>46175</v>
      </c>
      <c r="K68" s="24" t="s">
        <v>71</v>
      </c>
    </row>
    <row r="69" spans="1:11" s="106" customFormat="1" ht="18" customHeight="1" x14ac:dyDescent="0.25">
      <c r="A69" s="32">
        <v>2</v>
      </c>
      <c r="B69" s="60"/>
      <c r="C69" s="26" t="s">
        <v>61</v>
      </c>
      <c r="D69" s="32">
        <v>13952</v>
      </c>
      <c r="E69" s="43">
        <v>391460</v>
      </c>
      <c r="F69" s="28" t="s">
        <v>67</v>
      </c>
      <c r="G69" s="24" t="s">
        <v>44</v>
      </c>
      <c r="H69" s="37">
        <v>10</v>
      </c>
      <c r="I69" s="37">
        <v>10</v>
      </c>
      <c r="J69" s="157">
        <v>46175</v>
      </c>
      <c r="K69" s="24" t="s">
        <v>73</v>
      </c>
    </row>
    <row r="70" spans="1:11" s="106" customFormat="1" ht="18" customHeight="1" x14ac:dyDescent="0.25">
      <c r="A70" s="32">
        <v>3</v>
      </c>
      <c r="B70" s="60"/>
      <c r="C70" s="26" t="s">
        <v>62</v>
      </c>
      <c r="D70" s="32">
        <v>13950</v>
      </c>
      <c r="E70" s="28">
        <v>109424097</v>
      </c>
      <c r="F70" s="28" t="s">
        <v>65</v>
      </c>
      <c r="G70" s="24" t="s">
        <v>44</v>
      </c>
      <c r="H70" s="37">
        <v>35</v>
      </c>
      <c r="I70" s="37">
        <v>35</v>
      </c>
      <c r="J70" s="157">
        <v>46175</v>
      </c>
      <c r="K70" s="24" t="s">
        <v>74</v>
      </c>
    </row>
    <row r="71" spans="1:11" s="106" customFormat="1" ht="18" customHeight="1" thickBot="1" x14ac:dyDescent="0.3">
      <c r="A71" s="32">
        <v>4</v>
      </c>
      <c r="B71" s="60"/>
      <c r="C71" s="26" t="s">
        <v>63</v>
      </c>
      <c r="D71" s="32">
        <v>13950</v>
      </c>
      <c r="E71" s="28" t="s">
        <v>76</v>
      </c>
      <c r="F71" s="28" t="s">
        <v>65</v>
      </c>
      <c r="G71" s="24" t="s">
        <v>44</v>
      </c>
      <c r="H71" s="37">
        <v>10</v>
      </c>
      <c r="I71" s="37">
        <v>10</v>
      </c>
      <c r="J71" s="157">
        <v>46175</v>
      </c>
      <c r="K71" s="24" t="s">
        <v>75</v>
      </c>
    </row>
    <row r="72" spans="1:11" s="106" customFormat="1" ht="29.25" customHeight="1" thickBot="1" x14ac:dyDescent="0.3">
      <c r="A72" s="19"/>
      <c r="B72" s="41"/>
      <c r="C72" s="128"/>
      <c r="D72" s="19"/>
      <c r="E72" s="128"/>
      <c r="F72" s="140" t="s">
        <v>39</v>
      </c>
      <c r="G72" s="138"/>
      <c r="H72" s="139"/>
      <c r="I72" s="52" t="e">
        <f>SUM(#REF!)</f>
        <v>#REF!</v>
      </c>
      <c r="J72" s="20"/>
      <c r="K72" s="22"/>
    </row>
    <row r="73" spans="1:11" s="106" customFormat="1" ht="15.75" x14ac:dyDescent="0.25">
      <c r="A73" s="19"/>
      <c r="B73" s="41"/>
      <c r="C73" s="128"/>
      <c r="D73" s="19"/>
      <c r="E73" s="128"/>
      <c r="F73" s="128"/>
      <c r="G73" s="48"/>
      <c r="H73" s="48"/>
      <c r="I73" s="39"/>
      <c r="J73" s="20"/>
      <c r="K73" s="22"/>
    </row>
    <row r="74" spans="1:11" s="106" customFormat="1" ht="16.5" thickBot="1" x14ac:dyDescent="0.3">
      <c r="A74" s="19"/>
      <c r="B74" s="41"/>
      <c r="C74" s="128"/>
      <c r="D74" s="19"/>
      <c r="E74" s="128"/>
      <c r="F74" s="128"/>
      <c r="G74" s="48"/>
      <c r="H74" s="48"/>
      <c r="I74" s="39"/>
      <c r="J74" s="20"/>
      <c r="K74" s="22"/>
    </row>
    <row r="75" spans="1:11" s="106" customFormat="1" ht="39" customHeight="1" thickBot="1" x14ac:dyDescent="0.3">
      <c r="A75" s="65" t="s">
        <v>1</v>
      </c>
      <c r="B75" s="41"/>
      <c r="C75" s="129" t="s">
        <v>30</v>
      </c>
      <c r="D75" s="130"/>
      <c r="E75" s="130"/>
      <c r="F75" s="130"/>
      <c r="G75" s="130"/>
      <c r="H75" s="130"/>
      <c r="I75" s="130"/>
      <c r="J75" s="131"/>
      <c r="K75" s="22"/>
    </row>
    <row r="76" spans="1:11" s="106" customFormat="1" ht="30" customHeight="1" x14ac:dyDescent="0.25">
      <c r="A76" s="31"/>
      <c r="B76" s="54" t="s">
        <v>3</v>
      </c>
      <c r="C76" s="26" t="s">
        <v>3</v>
      </c>
      <c r="D76" s="56" t="s">
        <v>4</v>
      </c>
      <c r="E76" s="57" t="s">
        <v>5</v>
      </c>
      <c r="F76" s="57" t="s">
        <v>9</v>
      </c>
      <c r="G76" s="58" t="s">
        <v>6</v>
      </c>
      <c r="H76" s="30" t="s">
        <v>7</v>
      </c>
      <c r="I76" s="30" t="s">
        <v>17</v>
      </c>
      <c r="J76" s="24" t="s">
        <v>8</v>
      </c>
      <c r="K76" s="36" t="s">
        <v>32</v>
      </c>
    </row>
    <row r="77" spans="1:11" s="106" customFormat="1" ht="15.75" x14ac:dyDescent="0.25">
      <c r="A77" s="31">
        <v>1</v>
      </c>
      <c r="B77" s="25"/>
      <c r="C77" s="26" t="s">
        <v>60</v>
      </c>
      <c r="D77" s="32">
        <v>13950</v>
      </c>
      <c r="E77" s="112" t="s">
        <v>64</v>
      </c>
      <c r="F77" s="28" t="s">
        <v>65</v>
      </c>
      <c r="G77" s="42" t="s">
        <v>44</v>
      </c>
      <c r="H77" s="30">
        <v>40</v>
      </c>
      <c r="I77" s="30">
        <v>40</v>
      </c>
      <c r="J77" s="42">
        <v>46175</v>
      </c>
      <c r="K77" s="33" t="s">
        <v>72</v>
      </c>
    </row>
    <row r="78" spans="1:11" s="106" customFormat="1" ht="15.75" x14ac:dyDescent="0.25">
      <c r="A78" s="31">
        <v>2</v>
      </c>
      <c r="B78" s="25"/>
      <c r="C78" s="26" t="s">
        <v>61</v>
      </c>
      <c r="D78" s="32">
        <v>13952</v>
      </c>
      <c r="E78" s="112" t="s">
        <v>66</v>
      </c>
      <c r="F78" s="28" t="s">
        <v>67</v>
      </c>
      <c r="G78" s="42" t="s">
        <v>44</v>
      </c>
      <c r="H78" s="30">
        <v>10</v>
      </c>
      <c r="I78" s="30">
        <v>10</v>
      </c>
      <c r="J78" s="42">
        <v>46175</v>
      </c>
      <c r="K78" s="33" t="s">
        <v>71</v>
      </c>
    </row>
    <row r="79" spans="1:11" s="106" customFormat="1" ht="15.75" x14ac:dyDescent="0.25">
      <c r="A79" s="31">
        <v>3</v>
      </c>
      <c r="B79" s="25"/>
      <c r="C79" s="26" t="s">
        <v>62</v>
      </c>
      <c r="D79" s="32">
        <v>13950</v>
      </c>
      <c r="E79" s="28" t="s">
        <v>68</v>
      </c>
      <c r="F79" s="28" t="s">
        <v>65</v>
      </c>
      <c r="G79" s="42" t="s">
        <v>44</v>
      </c>
      <c r="H79" s="30">
        <v>10</v>
      </c>
      <c r="I79" s="30">
        <v>10</v>
      </c>
      <c r="J79" s="42">
        <v>46175</v>
      </c>
      <c r="K79" s="33" t="s">
        <v>70</v>
      </c>
    </row>
    <row r="80" spans="1:11" s="106" customFormat="1" ht="16.5" thickBot="1" x14ac:dyDescent="0.3">
      <c r="A80" s="31">
        <v>4</v>
      </c>
      <c r="B80" s="25"/>
      <c r="C80" s="26" t="s">
        <v>63</v>
      </c>
      <c r="D80" s="32">
        <v>13950</v>
      </c>
      <c r="E80" s="28">
        <v>109462838</v>
      </c>
      <c r="F80" s="28" t="s">
        <v>65</v>
      </c>
      <c r="G80" s="42" t="s">
        <v>44</v>
      </c>
      <c r="H80" s="30">
        <v>25</v>
      </c>
      <c r="I80" s="30">
        <v>25</v>
      </c>
      <c r="J80" s="42">
        <v>46175</v>
      </c>
      <c r="K80" s="33" t="s">
        <v>69</v>
      </c>
    </row>
    <row r="81" spans="1:11" s="106" customFormat="1" ht="35.25" customHeight="1" thickBot="1" x14ac:dyDescent="0.3">
      <c r="A81" s="48"/>
      <c r="B81" s="48"/>
      <c r="C81" s="45"/>
      <c r="D81" s="61"/>
      <c r="E81" s="62"/>
      <c r="F81" s="135" t="s">
        <v>38</v>
      </c>
      <c r="G81" s="136"/>
      <c r="H81" s="137"/>
      <c r="I81" s="46">
        <f>SUM(I77:I80)</f>
        <v>85</v>
      </c>
      <c r="J81" s="74"/>
      <c r="K81" s="64"/>
    </row>
    <row r="82" spans="1:11" s="106" customFormat="1" ht="15.75" x14ac:dyDescent="0.25">
      <c r="A82" s="48"/>
      <c r="B82" s="48"/>
      <c r="C82" s="45"/>
      <c r="D82" s="48"/>
      <c r="E82" s="67"/>
      <c r="F82" s="67"/>
      <c r="G82" s="75"/>
      <c r="H82" s="75"/>
      <c r="I82" s="39"/>
      <c r="J82" s="68"/>
      <c r="K82" s="69"/>
    </row>
    <row r="83" spans="1:11" s="106" customFormat="1" ht="20.25" customHeight="1" x14ac:dyDescent="0.25">
      <c r="A83" s="19"/>
      <c r="B83" s="41"/>
      <c r="C83" s="78"/>
      <c r="D83" s="76"/>
      <c r="E83" s="128"/>
      <c r="F83" s="128"/>
      <c r="G83" s="20"/>
      <c r="H83" s="39"/>
      <c r="I83" s="39"/>
      <c r="J83" s="53"/>
      <c r="K83" s="77"/>
    </row>
    <row r="84" spans="1:11" s="106" customFormat="1" ht="20.25" customHeight="1" x14ac:dyDescent="0.25">
      <c r="A84" s="19"/>
      <c r="B84" s="41"/>
      <c r="C84" s="78"/>
      <c r="D84" s="76"/>
      <c r="E84" s="128"/>
      <c r="F84" s="128"/>
      <c r="G84" s="20"/>
      <c r="H84" s="39"/>
      <c r="I84" s="39"/>
      <c r="J84" s="53"/>
      <c r="K84" s="77"/>
    </row>
    <row r="85" spans="1:11" s="106" customFormat="1" ht="37.5" customHeight="1" thickBot="1" x14ac:dyDescent="0.3">
      <c r="A85" s="32" t="s">
        <v>1</v>
      </c>
      <c r="B85" s="41"/>
      <c r="C85" s="129" t="s">
        <v>45</v>
      </c>
      <c r="D85" s="130"/>
      <c r="E85" s="130"/>
      <c r="F85" s="130"/>
      <c r="G85" s="130"/>
      <c r="H85" s="130"/>
      <c r="I85" s="130"/>
      <c r="J85" s="131"/>
      <c r="K85" s="22"/>
    </row>
    <row r="86" spans="1:11" s="106" customFormat="1" ht="38.25" customHeight="1" x14ac:dyDescent="0.25">
      <c r="A86" s="31"/>
      <c r="B86" s="54" t="s">
        <v>3</v>
      </c>
      <c r="C86" s="26" t="s">
        <v>3</v>
      </c>
      <c r="D86" s="32" t="s">
        <v>4</v>
      </c>
      <c r="E86" s="43" t="s">
        <v>5</v>
      </c>
      <c r="F86" s="43" t="s">
        <v>9</v>
      </c>
      <c r="G86" s="24" t="s">
        <v>6</v>
      </c>
      <c r="H86" s="37" t="s">
        <v>7</v>
      </c>
      <c r="I86" s="37" t="s">
        <v>17</v>
      </c>
      <c r="J86" s="24" t="s">
        <v>8</v>
      </c>
      <c r="K86" s="24" t="s">
        <v>32</v>
      </c>
    </row>
    <row r="87" spans="1:11" s="106" customFormat="1" ht="20.25" customHeight="1" x14ac:dyDescent="0.25">
      <c r="A87" s="31">
        <v>2</v>
      </c>
      <c r="B87" s="25"/>
      <c r="C87" s="26" t="s">
        <v>49</v>
      </c>
      <c r="D87" s="32">
        <v>13141</v>
      </c>
      <c r="E87" s="28"/>
      <c r="F87" s="50" t="s">
        <v>50</v>
      </c>
      <c r="G87" s="42"/>
      <c r="H87" s="30">
        <v>104</v>
      </c>
      <c r="I87" s="30">
        <v>104</v>
      </c>
      <c r="J87" s="42">
        <v>46083</v>
      </c>
      <c r="K87" s="33" t="s">
        <v>51</v>
      </c>
    </row>
    <row r="88" spans="1:11" s="106" customFormat="1" ht="20.25" customHeight="1" x14ac:dyDescent="0.25">
      <c r="A88" s="31">
        <v>3</v>
      </c>
      <c r="B88" s="25"/>
      <c r="C88" s="26" t="s">
        <v>99</v>
      </c>
      <c r="D88" s="32">
        <v>13210</v>
      </c>
      <c r="E88" s="28" t="s">
        <v>100</v>
      </c>
      <c r="F88" s="50" t="s">
        <v>101</v>
      </c>
      <c r="G88" s="42" t="s">
        <v>94</v>
      </c>
      <c r="H88" s="30">
        <v>442.63</v>
      </c>
      <c r="I88" s="30">
        <v>442.63</v>
      </c>
      <c r="J88" s="42">
        <v>46175</v>
      </c>
      <c r="K88" s="33" t="s">
        <v>102</v>
      </c>
    </row>
    <row r="89" spans="1:11" s="106" customFormat="1" ht="20.25" customHeight="1" x14ac:dyDescent="0.25">
      <c r="A89" s="31">
        <v>4</v>
      </c>
      <c r="B89" s="25"/>
      <c r="C89" s="26" t="s">
        <v>97</v>
      </c>
      <c r="D89" s="32">
        <v>14310</v>
      </c>
      <c r="E89" s="28" t="s">
        <v>104</v>
      </c>
      <c r="F89" s="50" t="s">
        <v>95</v>
      </c>
      <c r="G89" s="42" t="s">
        <v>94</v>
      </c>
      <c r="H89" s="30">
        <v>45.7</v>
      </c>
      <c r="I89" s="30">
        <v>45.7</v>
      </c>
      <c r="J89" s="42">
        <v>46175</v>
      </c>
      <c r="K89" s="33" t="s">
        <v>103</v>
      </c>
    </row>
    <row r="90" spans="1:11" s="106" customFormat="1" ht="20.25" customHeight="1" x14ac:dyDescent="0.25">
      <c r="A90" s="31">
        <v>5</v>
      </c>
      <c r="B90" s="25"/>
      <c r="C90" s="26" t="s">
        <v>97</v>
      </c>
      <c r="D90" s="32">
        <v>14310</v>
      </c>
      <c r="E90" s="28" t="s">
        <v>105</v>
      </c>
      <c r="F90" s="50" t="s">
        <v>95</v>
      </c>
      <c r="G90" s="42" t="s">
        <v>94</v>
      </c>
      <c r="H90" s="30">
        <v>39.4</v>
      </c>
      <c r="I90" s="30">
        <v>39.4</v>
      </c>
      <c r="J90" s="42">
        <v>46175</v>
      </c>
      <c r="K90" s="33" t="s">
        <v>106</v>
      </c>
    </row>
    <row r="91" spans="1:11" s="106" customFormat="1" ht="20.25" customHeight="1" x14ac:dyDescent="0.25">
      <c r="A91" s="31">
        <v>6</v>
      </c>
      <c r="B91" s="25"/>
      <c r="C91" s="26" t="s">
        <v>97</v>
      </c>
      <c r="D91" s="32">
        <v>14310</v>
      </c>
      <c r="E91" s="112" t="s">
        <v>108</v>
      </c>
      <c r="F91" s="50" t="s">
        <v>95</v>
      </c>
      <c r="G91" s="42" t="s">
        <v>94</v>
      </c>
      <c r="H91" s="30">
        <v>46.5</v>
      </c>
      <c r="I91" s="30">
        <v>46.5</v>
      </c>
      <c r="J91" s="42">
        <v>46175</v>
      </c>
      <c r="K91" s="33" t="s">
        <v>107</v>
      </c>
    </row>
    <row r="92" spans="1:11" s="106" customFormat="1" ht="39.75" customHeight="1" thickBot="1" x14ac:dyDescent="0.3">
      <c r="A92" s="19"/>
      <c r="B92" s="41"/>
      <c r="C92" s="78"/>
      <c r="D92" s="76"/>
      <c r="E92" s="128"/>
      <c r="F92" s="147" t="s">
        <v>46</v>
      </c>
      <c r="G92" s="148"/>
      <c r="H92" s="149"/>
      <c r="I92" s="46"/>
      <c r="J92" s="53"/>
      <c r="K92" s="77"/>
    </row>
    <row r="93" spans="1:11" s="106" customFormat="1" ht="20.25" customHeight="1" x14ac:dyDescent="0.25">
      <c r="A93" s="19"/>
      <c r="B93" s="41"/>
      <c r="C93" s="78"/>
      <c r="D93" s="76"/>
      <c r="E93" s="128"/>
      <c r="F93" s="75"/>
      <c r="G93" s="75"/>
      <c r="H93" s="75"/>
      <c r="I93" s="39"/>
      <c r="J93" s="53"/>
      <c r="K93" s="77"/>
    </row>
    <row r="94" spans="1:11" s="106" customFormat="1" ht="20.25" customHeight="1" x14ac:dyDescent="0.25">
      <c r="A94" s="19"/>
      <c r="B94" s="41"/>
      <c r="C94" s="78"/>
      <c r="D94" s="76"/>
      <c r="E94" s="128"/>
      <c r="F94" s="75"/>
      <c r="G94" s="75"/>
      <c r="H94" s="75"/>
      <c r="I94" s="39"/>
      <c r="J94" s="53"/>
      <c r="K94" s="77"/>
    </row>
    <row r="95" spans="1:11" s="106" customFormat="1" ht="20.25" customHeight="1" x14ac:dyDescent="0.25">
      <c r="A95" s="19"/>
      <c r="B95" s="41"/>
      <c r="C95" s="78"/>
      <c r="D95" s="76"/>
      <c r="E95" s="128"/>
      <c r="F95" s="75"/>
      <c r="G95" s="75"/>
      <c r="H95" s="75"/>
      <c r="I95" s="39"/>
      <c r="J95" s="53"/>
      <c r="K95" s="77"/>
    </row>
    <row r="96" spans="1:11" s="106" customFormat="1" ht="37.5" customHeight="1" thickBot="1" x14ac:dyDescent="0.3">
      <c r="A96" s="32" t="s">
        <v>1</v>
      </c>
      <c r="B96" s="41"/>
      <c r="C96" s="129" t="s">
        <v>18</v>
      </c>
      <c r="D96" s="130"/>
      <c r="E96" s="130"/>
      <c r="F96" s="130"/>
      <c r="G96" s="130"/>
      <c r="H96" s="130"/>
      <c r="I96" s="130"/>
      <c r="J96" s="131"/>
      <c r="K96" s="22"/>
    </row>
    <row r="97" spans="1:11" s="106" customFormat="1" ht="37.5" customHeight="1" x14ac:dyDescent="0.25">
      <c r="A97" s="31">
        <v>1</v>
      </c>
      <c r="B97" s="54" t="s">
        <v>3</v>
      </c>
      <c r="C97" s="43" t="s">
        <v>3</v>
      </c>
      <c r="D97" s="32" t="s">
        <v>4</v>
      </c>
      <c r="E97" s="43" t="s">
        <v>5</v>
      </c>
      <c r="F97" s="43" t="s">
        <v>9</v>
      </c>
      <c r="G97" s="24" t="s">
        <v>6</v>
      </c>
      <c r="H97" s="37" t="s">
        <v>7</v>
      </c>
      <c r="I97" s="37" t="s">
        <v>17</v>
      </c>
      <c r="J97" s="24" t="s">
        <v>8</v>
      </c>
      <c r="K97" s="36" t="s">
        <v>32</v>
      </c>
    </row>
    <row r="98" spans="1:11" s="106" customFormat="1" ht="15.75" x14ac:dyDescent="0.25">
      <c r="A98" s="31">
        <v>2</v>
      </c>
      <c r="B98" s="25"/>
      <c r="C98" s="26" t="s">
        <v>97</v>
      </c>
      <c r="D98" s="32">
        <v>14310</v>
      </c>
      <c r="E98" s="28" t="s">
        <v>111</v>
      </c>
      <c r="F98" s="28" t="s">
        <v>95</v>
      </c>
      <c r="G98" s="29" t="s">
        <v>94</v>
      </c>
      <c r="H98" s="30">
        <v>58.2</v>
      </c>
      <c r="I98" s="30">
        <v>58.2</v>
      </c>
      <c r="J98" s="42">
        <v>46175</v>
      </c>
      <c r="K98" s="33" t="s">
        <v>114</v>
      </c>
    </row>
    <row r="99" spans="1:11" s="106" customFormat="1" ht="15.75" x14ac:dyDescent="0.25">
      <c r="A99" s="31">
        <v>3</v>
      </c>
      <c r="B99" s="25"/>
      <c r="C99" s="26" t="s">
        <v>97</v>
      </c>
      <c r="D99" s="32">
        <v>14310</v>
      </c>
      <c r="E99" s="28" t="s">
        <v>112</v>
      </c>
      <c r="F99" s="28" t="s">
        <v>95</v>
      </c>
      <c r="G99" s="42" t="s">
        <v>113</v>
      </c>
      <c r="H99" s="30">
        <v>68.7</v>
      </c>
      <c r="I99" s="30">
        <v>68.7</v>
      </c>
      <c r="J99" s="42">
        <v>46175</v>
      </c>
      <c r="K99" s="33" t="s">
        <v>115</v>
      </c>
    </row>
    <row r="100" spans="1:11" s="106" customFormat="1" ht="36.75" customHeight="1" thickBot="1" x14ac:dyDescent="0.3">
      <c r="A100" s="19"/>
      <c r="B100" s="41"/>
      <c r="C100" s="78"/>
      <c r="D100" s="76"/>
      <c r="E100" s="128"/>
      <c r="F100" s="147" t="s">
        <v>19</v>
      </c>
      <c r="G100" s="148"/>
      <c r="H100" s="149"/>
      <c r="I100" s="46">
        <f>SUM(I98:I99)</f>
        <v>126.9</v>
      </c>
      <c r="J100" s="53"/>
      <c r="K100" s="77"/>
    </row>
    <row r="101" spans="1:11" s="106" customFormat="1" ht="15.75" x14ac:dyDescent="0.25">
      <c r="A101" s="19"/>
      <c r="B101" s="41"/>
      <c r="C101" s="78"/>
      <c r="D101" s="76"/>
      <c r="E101" s="128"/>
      <c r="F101" s="75"/>
      <c r="G101" s="75"/>
      <c r="H101" s="75"/>
      <c r="I101" s="39"/>
      <c r="J101" s="53"/>
      <c r="K101" s="77"/>
    </row>
    <row r="102" spans="1:11" s="106" customFormat="1" ht="15.75" x14ac:dyDescent="0.25">
      <c r="A102" s="19"/>
      <c r="B102" s="41"/>
      <c r="C102" s="128"/>
      <c r="D102" s="19"/>
      <c r="E102" s="128"/>
      <c r="F102" s="128"/>
      <c r="G102" s="20"/>
      <c r="H102" s="21"/>
      <c r="I102" s="21"/>
      <c r="J102" s="20"/>
      <c r="K102" s="22"/>
    </row>
    <row r="103" spans="1:11" s="106" customFormat="1" ht="16.5" thickBot="1" x14ac:dyDescent="0.3">
      <c r="A103" s="19"/>
      <c r="B103" s="41"/>
      <c r="C103" s="128"/>
      <c r="D103" s="19"/>
      <c r="E103" s="128"/>
      <c r="F103" s="48"/>
      <c r="G103" s="48"/>
      <c r="H103" s="48"/>
      <c r="I103" s="39"/>
      <c r="J103" s="53"/>
      <c r="K103" s="22"/>
    </row>
    <row r="104" spans="1:11" s="106" customFormat="1" ht="34.5" customHeight="1" thickBot="1" x14ac:dyDescent="0.3">
      <c r="A104" s="65" t="s">
        <v>1</v>
      </c>
      <c r="B104" s="41"/>
      <c r="C104" s="129" t="s">
        <v>21</v>
      </c>
      <c r="D104" s="130"/>
      <c r="E104" s="130"/>
      <c r="F104" s="130"/>
      <c r="G104" s="130"/>
      <c r="H104" s="130"/>
      <c r="I104" s="130"/>
      <c r="J104" s="131"/>
      <c r="K104" s="22"/>
    </row>
    <row r="105" spans="1:11" s="106" customFormat="1" ht="37.5" customHeight="1" x14ac:dyDescent="0.25">
      <c r="A105" s="31">
        <v>1</v>
      </c>
      <c r="B105" s="54" t="s">
        <v>3</v>
      </c>
      <c r="C105" s="55" t="s">
        <v>3</v>
      </c>
      <c r="D105" s="94" t="s">
        <v>4</v>
      </c>
      <c r="E105" s="35" t="s">
        <v>5</v>
      </c>
      <c r="F105" s="35" t="s">
        <v>9</v>
      </c>
      <c r="G105" s="36" t="s">
        <v>6</v>
      </c>
      <c r="H105" s="59" t="s">
        <v>7</v>
      </c>
      <c r="I105" s="59" t="s">
        <v>17</v>
      </c>
      <c r="J105" s="36" t="s">
        <v>8</v>
      </c>
      <c r="K105" s="36" t="s">
        <v>32</v>
      </c>
    </row>
    <row r="106" spans="1:11" s="106" customFormat="1" ht="15.75" x14ac:dyDescent="0.25">
      <c r="A106" s="31">
        <v>1</v>
      </c>
      <c r="B106" s="25"/>
      <c r="C106" s="26" t="s">
        <v>117</v>
      </c>
      <c r="D106" s="32">
        <v>21200</v>
      </c>
      <c r="E106" s="28" t="s">
        <v>133</v>
      </c>
      <c r="F106" s="28" t="s">
        <v>134</v>
      </c>
      <c r="G106" s="42">
        <v>46121</v>
      </c>
      <c r="H106" s="30">
        <v>2000</v>
      </c>
      <c r="I106" s="30">
        <v>2000</v>
      </c>
      <c r="J106" s="42">
        <v>46175</v>
      </c>
      <c r="K106" s="33" t="s">
        <v>135</v>
      </c>
    </row>
    <row r="107" spans="1:11" s="106" customFormat="1" ht="15.75" x14ac:dyDescent="0.25">
      <c r="A107" s="31">
        <v>2</v>
      </c>
      <c r="B107" s="25"/>
      <c r="C107" s="26" t="s">
        <v>117</v>
      </c>
      <c r="D107" s="32">
        <v>21200</v>
      </c>
      <c r="E107" s="28" t="s">
        <v>139</v>
      </c>
      <c r="F107" s="28" t="s">
        <v>138</v>
      </c>
      <c r="G107" s="29" t="s">
        <v>137</v>
      </c>
      <c r="H107" s="30">
        <v>2000</v>
      </c>
      <c r="I107" s="30">
        <v>2000</v>
      </c>
      <c r="J107" s="42">
        <v>46175</v>
      </c>
      <c r="K107" s="33" t="s">
        <v>136</v>
      </c>
    </row>
    <row r="108" spans="1:11" s="106" customFormat="1" ht="15.75" x14ac:dyDescent="0.25">
      <c r="A108" s="31">
        <v>3</v>
      </c>
      <c r="B108" s="25"/>
      <c r="C108" s="26" t="s">
        <v>117</v>
      </c>
      <c r="D108" s="32">
        <v>21200</v>
      </c>
      <c r="E108" s="28" t="s">
        <v>140</v>
      </c>
      <c r="F108" s="28" t="s">
        <v>141</v>
      </c>
      <c r="G108" s="29" t="s">
        <v>137</v>
      </c>
      <c r="H108" s="30">
        <v>2000</v>
      </c>
      <c r="I108" s="30">
        <v>2000</v>
      </c>
      <c r="J108" s="42">
        <v>46175</v>
      </c>
      <c r="K108" s="33" t="s">
        <v>142</v>
      </c>
    </row>
    <row r="109" spans="1:11" s="106" customFormat="1" ht="15.75" x14ac:dyDescent="0.25">
      <c r="A109" s="31">
        <v>4</v>
      </c>
      <c r="B109" s="25"/>
      <c r="C109" s="26" t="s">
        <v>117</v>
      </c>
      <c r="D109" s="32">
        <v>21200</v>
      </c>
      <c r="E109" s="28" t="s">
        <v>144</v>
      </c>
      <c r="F109" s="28" t="s">
        <v>146</v>
      </c>
      <c r="G109" s="29" t="s">
        <v>137</v>
      </c>
      <c r="H109" s="30">
        <v>2000</v>
      </c>
      <c r="I109" s="30">
        <v>2000</v>
      </c>
      <c r="J109" s="42">
        <v>46175</v>
      </c>
      <c r="K109" s="33" t="s">
        <v>143</v>
      </c>
    </row>
    <row r="110" spans="1:11" s="106" customFormat="1" ht="15.75" x14ac:dyDescent="0.25">
      <c r="A110" s="31">
        <v>5</v>
      </c>
      <c r="B110" s="25"/>
      <c r="C110" s="26" t="s">
        <v>117</v>
      </c>
      <c r="D110" s="32">
        <v>21200</v>
      </c>
      <c r="E110" s="28" t="s">
        <v>145</v>
      </c>
      <c r="F110" s="28" t="s">
        <v>147</v>
      </c>
      <c r="G110" s="29" t="s">
        <v>137</v>
      </c>
      <c r="H110" s="30">
        <v>2000</v>
      </c>
      <c r="I110" s="30">
        <v>2000</v>
      </c>
      <c r="J110" s="42">
        <v>46175</v>
      </c>
      <c r="K110" s="33" t="s">
        <v>148</v>
      </c>
    </row>
    <row r="111" spans="1:11" s="106" customFormat="1" ht="15.75" x14ac:dyDescent="0.25">
      <c r="A111" s="31">
        <v>6</v>
      </c>
      <c r="B111" s="25"/>
      <c r="C111" s="26" t="s">
        <v>190</v>
      </c>
      <c r="D111" s="32">
        <v>13440</v>
      </c>
      <c r="E111" s="165">
        <v>37445</v>
      </c>
      <c r="F111" s="28" t="s">
        <v>191</v>
      </c>
      <c r="G111" s="29" t="s">
        <v>192</v>
      </c>
      <c r="H111" s="30">
        <v>246.41</v>
      </c>
      <c r="I111" s="30">
        <v>246.41</v>
      </c>
      <c r="J111" s="42">
        <v>46175</v>
      </c>
      <c r="K111" s="33" t="s">
        <v>193</v>
      </c>
    </row>
    <row r="112" spans="1:11" s="106" customFormat="1" ht="15.75" x14ac:dyDescent="0.25">
      <c r="A112" s="31">
        <v>7</v>
      </c>
      <c r="B112" s="25"/>
      <c r="C112" s="26" t="s">
        <v>190</v>
      </c>
      <c r="D112" s="32">
        <v>13440</v>
      </c>
      <c r="E112" s="112" t="s">
        <v>196</v>
      </c>
      <c r="F112" s="28" t="s">
        <v>195</v>
      </c>
      <c r="G112" s="29" t="s">
        <v>192</v>
      </c>
      <c r="H112" s="30">
        <v>369.8</v>
      </c>
      <c r="I112" s="30">
        <v>369.8</v>
      </c>
      <c r="J112" s="42">
        <v>46175</v>
      </c>
      <c r="K112" s="33" t="s">
        <v>194</v>
      </c>
    </row>
    <row r="113" spans="1:12" s="106" customFormat="1" ht="15.75" x14ac:dyDescent="0.25">
      <c r="A113" s="31">
        <v>8</v>
      </c>
      <c r="B113" s="25"/>
      <c r="C113" s="26" t="s">
        <v>190</v>
      </c>
      <c r="D113" s="32">
        <v>13440</v>
      </c>
      <c r="E113" s="112" t="s">
        <v>197</v>
      </c>
      <c r="F113" s="28" t="s">
        <v>198</v>
      </c>
      <c r="G113" s="29" t="s">
        <v>192</v>
      </c>
      <c r="H113" s="30">
        <v>246.41</v>
      </c>
      <c r="I113" s="30">
        <v>246.41</v>
      </c>
      <c r="J113" s="42">
        <v>46175</v>
      </c>
      <c r="K113" s="33" t="s">
        <v>199</v>
      </c>
    </row>
    <row r="114" spans="1:12" s="106" customFormat="1" ht="15.75" x14ac:dyDescent="0.25">
      <c r="A114" s="31">
        <v>9</v>
      </c>
      <c r="B114" s="25"/>
      <c r="C114" s="26" t="s">
        <v>190</v>
      </c>
      <c r="D114" s="32">
        <v>13440</v>
      </c>
      <c r="E114" s="112" t="s">
        <v>202</v>
      </c>
      <c r="F114" s="28" t="s">
        <v>201</v>
      </c>
      <c r="G114" s="29" t="s">
        <v>192</v>
      </c>
      <c r="H114" s="30">
        <v>246.41</v>
      </c>
      <c r="I114" s="30">
        <v>246.41</v>
      </c>
      <c r="J114" s="42">
        <v>46175</v>
      </c>
      <c r="K114" s="33" t="s">
        <v>200</v>
      </c>
    </row>
    <row r="115" spans="1:12" s="106" customFormat="1" ht="15.75" x14ac:dyDescent="0.25">
      <c r="A115" s="31">
        <v>10</v>
      </c>
      <c r="B115" s="25"/>
      <c r="C115" s="26" t="s">
        <v>190</v>
      </c>
      <c r="D115" s="32">
        <v>13440</v>
      </c>
      <c r="E115" s="112" t="s">
        <v>203</v>
      </c>
      <c r="F115" s="28" t="s">
        <v>204</v>
      </c>
      <c r="G115" s="29" t="s">
        <v>192</v>
      </c>
      <c r="H115" s="30">
        <v>1050</v>
      </c>
      <c r="I115" s="30">
        <v>1050</v>
      </c>
      <c r="J115" s="42">
        <v>46175</v>
      </c>
      <c r="K115" s="33" t="s">
        <v>205</v>
      </c>
    </row>
    <row r="116" spans="1:12" s="106" customFormat="1" ht="16.5" thickBot="1" x14ac:dyDescent="0.3">
      <c r="A116" s="31">
        <v>11</v>
      </c>
      <c r="B116" s="25"/>
      <c r="C116" s="26" t="s">
        <v>117</v>
      </c>
      <c r="D116" s="32">
        <v>21200</v>
      </c>
      <c r="E116" s="112" t="s">
        <v>206</v>
      </c>
      <c r="F116" s="28" t="s">
        <v>118</v>
      </c>
      <c r="G116" s="29" t="s">
        <v>207</v>
      </c>
      <c r="H116" s="30">
        <v>1050</v>
      </c>
      <c r="I116" s="30">
        <v>1050</v>
      </c>
      <c r="J116" s="42">
        <v>46175</v>
      </c>
      <c r="K116" s="33" t="s">
        <v>208</v>
      </c>
    </row>
    <row r="117" spans="1:12" s="106" customFormat="1" ht="33" customHeight="1" thickBot="1" x14ac:dyDescent="0.3">
      <c r="A117" s="19"/>
      <c r="B117" s="41"/>
      <c r="C117" s="128"/>
      <c r="D117" s="79"/>
      <c r="E117" s="80"/>
      <c r="F117" s="81"/>
      <c r="G117" s="82"/>
      <c r="H117" s="83" t="s">
        <v>22</v>
      </c>
      <c r="I117" s="52">
        <f>SUM(I106:I116)</f>
        <v>13209.029999999999</v>
      </c>
      <c r="J117" s="84"/>
      <c r="K117" s="84"/>
    </row>
    <row r="118" spans="1:12" s="106" customFormat="1" ht="15.75" x14ac:dyDescent="0.25">
      <c r="A118" s="19"/>
      <c r="B118" s="41"/>
      <c r="C118" s="128"/>
      <c r="D118" s="19"/>
      <c r="E118" s="66"/>
      <c r="F118" s="45"/>
      <c r="G118" s="49"/>
      <c r="H118" s="39"/>
      <c r="I118" s="39"/>
      <c r="J118" s="49"/>
      <c r="K118" s="49"/>
    </row>
    <row r="119" spans="1:12" s="106" customFormat="1" ht="15.75" x14ac:dyDescent="0.25">
      <c r="A119" s="19"/>
      <c r="B119" s="41"/>
      <c r="C119" s="128"/>
      <c r="D119" s="19"/>
      <c r="E119" s="66"/>
      <c r="F119" s="45"/>
      <c r="G119" s="49"/>
      <c r="H119" s="39"/>
      <c r="I119" s="39"/>
      <c r="J119" s="49"/>
      <c r="K119" s="49"/>
    </row>
    <row r="120" spans="1:12" s="106" customFormat="1" ht="15.75" x14ac:dyDescent="0.25">
      <c r="A120" s="19"/>
      <c r="B120" s="41"/>
      <c r="C120" s="128"/>
      <c r="D120" s="19"/>
      <c r="E120" s="66"/>
      <c r="F120" s="45"/>
      <c r="G120" s="49"/>
      <c r="H120" s="39"/>
      <c r="I120" s="39"/>
      <c r="J120" s="49"/>
      <c r="K120" s="49"/>
    </row>
    <row r="121" spans="1:12" s="106" customFormat="1" ht="36" customHeight="1" thickBot="1" x14ac:dyDescent="0.3">
      <c r="A121" s="158"/>
      <c r="B121" s="159"/>
      <c r="C121" s="160" t="s">
        <v>116</v>
      </c>
      <c r="D121" s="161"/>
      <c r="E121" s="161"/>
      <c r="F121" s="161"/>
      <c r="G121" s="161"/>
      <c r="H121" s="161"/>
      <c r="I121" s="161"/>
      <c r="J121" s="162"/>
      <c r="K121" s="163"/>
      <c r="L121" s="159"/>
    </row>
    <row r="122" spans="1:12" s="106" customFormat="1" ht="30.75" customHeight="1" x14ac:dyDescent="0.25">
      <c r="A122" s="65" t="s">
        <v>1</v>
      </c>
      <c r="B122" s="54" t="s">
        <v>3</v>
      </c>
      <c r="C122" s="55" t="s">
        <v>3</v>
      </c>
      <c r="D122" s="32" t="s">
        <v>4</v>
      </c>
      <c r="E122" s="43" t="s">
        <v>5</v>
      </c>
      <c r="F122" s="43" t="s">
        <v>9</v>
      </c>
      <c r="G122" s="24" t="s">
        <v>6</v>
      </c>
      <c r="H122" s="30" t="s">
        <v>7</v>
      </c>
      <c r="I122" s="30" t="s">
        <v>17</v>
      </c>
      <c r="J122" s="24" t="s">
        <v>8</v>
      </c>
      <c r="K122" s="36" t="s">
        <v>32</v>
      </c>
      <c r="L122" s="41"/>
    </row>
    <row r="123" spans="1:12" s="106" customFormat="1" ht="15.75" x14ac:dyDescent="0.25">
      <c r="A123" s="31">
        <v>1</v>
      </c>
      <c r="B123" s="25"/>
      <c r="C123" s="26" t="s">
        <v>120</v>
      </c>
      <c r="D123" s="32">
        <v>13131</v>
      </c>
      <c r="E123" s="28"/>
      <c r="F123" s="28" t="s">
        <v>121</v>
      </c>
      <c r="G123" s="29"/>
      <c r="H123" s="30">
        <v>32</v>
      </c>
      <c r="I123" s="30">
        <v>32</v>
      </c>
      <c r="J123" s="42">
        <v>46175</v>
      </c>
      <c r="K123" s="33" t="s">
        <v>122</v>
      </c>
      <c r="L123" s="41"/>
    </row>
    <row r="124" spans="1:12" s="106" customFormat="1" ht="16.5" thickBot="1" x14ac:dyDescent="0.3">
      <c r="A124" s="31">
        <v>2</v>
      </c>
      <c r="B124" s="25"/>
      <c r="C124" s="26" t="s">
        <v>52</v>
      </c>
      <c r="D124" s="32">
        <v>13440</v>
      </c>
      <c r="E124" s="164">
        <v>46349</v>
      </c>
      <c r="F124" s="28" t="s">
        <v>187</v>
      </c>
      <c r="G124" s="42">
        <v>46266</v>
      </c>
      <c r="H124" s="30">
        <v>246.41</v>
      </c>
      <c r="I124" s="30">
        <v>246.41</v>
      </c>
      <c r="J124" s="42" t="s">
        <v>188</v>
      </c>
      <c r="K124" s="33" t="s">
        <v>189</v>
      </c>
      <c r="L124" s="41"/>
    </row>
    <row r="125" spans="1:12" s="106" customFormat="1" ht="16.5" thickBot="1" x14ac:dyDescent="0.3">
      <c r="A125" s="19"/>
      <c r="B125" s="41"/>
      <c r="C125" s="128"/>
      <c r="D125" s="79"/>
      <c r="E125" s="80"/>
      <c r="F125" s="81"/>
      <c r="G125" s="82"/>
      <c r="H125" s="83" t="s">
        <v>119</v>
      </c>
      <c r="I125" s="52">
        <f>SUM(I123:I124)</f>
        <v>278.40999999999997</v>
      </c>
      <c r="J125" s="84"/>
      <c r="K125" s="84"/>
      <c r="L125" s="41"/>
    </row>
    <row r="126" spans="1:12" s="106" customFormat="1" ht="15.75" x14ac:dyDescent="0.25">
      <c r="A126" s="19"/>
      <c r="B126" s="41"/>
      <c r="C126" s="128"/>
      <c r="D126" s="19"/>
      <c r="E126" s="66"/>
      <c r="F126" s="45"/>
      <c r="G126" s="49"/>
      <c r="H126" s="39"/>
      <c r="I126" s="39"/>
      <c r="J126" s="49"/>
      <c r="K126" s="49"/>
    </row>
    <row r="127" spans="1:12" s="106" customFormat="1" ht="15.75" x14ac:dyDescent="0.25">
      <c r="A127" s="19"/>
      <c r="B127" s="41"/>
      <c r="C127" s="128"/>
      <c r="D127" s="19"/>
      <c r="E127" s="66"/>
      <c r="F127" s="45"/>
      <c r="G127" s="49"/>
      <c r="H127" s="39"/>
      <c r="I127" s="39"/>
      <c r="J127" s="49"/>
      <c r="K127" s="49"/>
    </row>
    <row r="128" spans="1:12" s="106" customFormat="1" ht="16.5" thickBot="1" x14ac:dyDescent="0.3">
      <c r="A128" s="19"/>
      <c r="B128" s="41"/>
      <c r="C128" s="128"/>
      <c r="D128" s="19"/>
      <c r="E128" s="66"/>
      <c r="F128" s="45"/>
      <c r="G128" s="49"/>
      <c r="H128" s="39"/>
      <c r="I128" s="39"/>
      <c r="J128" s="49"/>
      <c r="K128" s="49"/>
    </row>
    <row r="129" spans="1:11" s="106" customFormat="1" ht="30.75" customHeight="1" thickBot="1" x14ac:dyDescent="0.3">
      <c r="A129" s="65" t="s">
        <v>1</v>
      </c>
      <c r="B129" s="41"/>
      <c r="C129" s="129" t="s">
        <v>24</v>
      </c>
      <c r="D129" s="130"/>
      <c r="E129" s="130"/>
      <c r="F129" s="130"/>
      <c r="G129" s="130"/>
      <c r="H129" s="130"/>
      <c r="I129" s="130"/>
      <c r="J129" s="131"/>
      <c r="K129" s="22"/>
    </row>
    <row r="130" spans="1:11" s="106" customFormat="1" ht="33.75" customHeight="1" x14ac:dyDescent="0.25">
      <c r="A130" s="32"/>
      <c r="B130" s="54" t="s">
        <v>3</v>
      </c>
      <c r="C130" s="55" t="s">
        <v>3</v>
      </c>
      <c r="D130" s="32" t="s">
        <v>4</v>
      </c>
      <c r="E130" s="43" t="s">
        <v>5</v>
      </c>
      <c r="F130" s="43" t="s">
        <v>9</v>
      </c>
      <c r="G130" s="24" t="s">
        <v>6</v>
      </c>
      <c r="H130" s="37" t="s">
        <v>7</v>
      </c>
      <c r="I130" s="37" t="s">
        <v>17</v>
      </c>
      <c r="J130" s="24" t="s">
        <v>8</v>
      </c>
      <c r="K130" s="36" t="s">
        <v>32</v>
      </c>
    </row>
    <row r="131" spans="1:11" s="106" customFormat="1" ht="15.75" x14ac:dyDescent="0.25">
      <c r="A131" s="32">
        <v>1</v>
      </c>
      <c r="B131" s="60"/>
      <c r="C131" s="55" t="s">
        <v>117</v>
      </c>
      <c r="D131" s="32">
        <v>21200</v>
      </c>
      <c r="E131" s="43" t="s">
        <v>125</v>
      </c>
      <c r="F131" s="43" t="s">
        <v>126</v>
      </c>
      <c r="G131" s="124" t="s">
        <v>47</v>
      </c>
      <c r="H131" s="37">
        <v>110000</v>
      </c>
      <c r="I131" s="37">
        <v>110000</v>
      </c>
      <c r="J131" s="157">
        <v>46175</v>
      </c>
      <c r="K131" s="36" t="s">
        <v>128</v>
      </c>
    </row>
    <row r="132" spans="1:11" s="106" customFormat="1" ht="15.75" x14ac:dyDescent="0.25">
      <c r="A132" s="32">
        <v>2</v>
      </c>
      <c r="B132" s="60"/>
      <c r="C132" s="55" t="s">
        <v>117</v>
      </c>
      <c r="D132" s="32">
        <v>21200</v>
      </c>
      <c r="E132" s="43" t="s">
        <v>132</v>
      </c>
      <c r="F132" s="43" t="s">
        <v>131</v>
      </c>
      <c r="G132" s="124" t="s">
        <v>130</v>
      </c>
      <c r="H132" s="37">
        <v>110000</v>
      </c>
      <c r="I132" s="37">
        <v>110000</v>
      </c>
      <c r="J132" s="24" t="s">
        <v>127</v>
      </c>
      <c r="K132" s="36" t="s">
        <v>129</v>
      </c>
    </row>
    <row r="133" spans="1:11" s="106" customFormat="1" ht="15.75" x14ac:dyDescent="0.25">
      <c r="A133" s="32">
        <v>3</v>
      </c>
      <c r="B133" s="60"/>
      <c r="C133" s="55" t="s">
        <v>117</v>
      </c>
      <c r="D133" s="32">
        <v>21200</v>
      </c>
      <c r="E133" s="43" t="s">
        <v>149</v>
      </c>
      <c r="F133" s="43" t="s">
        <v>150</v>
      </c>
      <c r="G133" s="124" t="s">
        <v>151</v>
      </c>
      <c r="H133" s="37">
        <v>350</v>
      </c>
      <c r="I133" s="37">
        <v>350</v>
      </c>
      <c r="J133" s="157">
        <v>46175</v>
      </c>
      <c r="K133" s="36" t="s">
        <v>152</v>
      </c>
    </row>
    <row r="134" spans="1:11" s="106" customFormat="1" ht="15.75" x14ac:dyDescent="0.25">
      <c r="A134" s="32">
        <v>4</v>
      </c>
      <c r="B134" s="60"/>
      <c r="C134" s="55" t="s">
        <v>117</v>
      </c>
      <c r="D134" s="32">
        <v>21200</v>
      </c>
      <c r="E134" s="43" t="s">
        <v>155</v>
      </c>
      <c r="F134" s="43" t="s">
        <v>154</v>
      </c>
      <c r="G134" s="124" t="s">
        <v>151</v>
      </c>
      <c r="H134" s="37">
        <v>1050</v>
      </c>
      <c r="I134" s="37">
        <v>1050</v>
      </c>
      <c r="J134" s="157">
        <v>46175</v>
      </c>
      <c r="K134" s="36" t="s">
        <v>153</v>
      </c>
    </row>
    <row r="135" spans="1:11" s="106" customFormat="1" ht="15.75" x14ac:dyDescent="0.25">
      <c r="A135" s="32">
        <v>5</v>
      </c>
      <c r="B135" s="60"/>
      <c r="C135" s="55" t="s">
        <v>117</v>
      </c>
      <c r="D135" s="32">
        <v>21200</v>
      </c>
      <c r="E135" s="43" t="s">
        <v>156</v>
      </c>
      <c r="F135" s="43" t="s">
        <v>157</v>
      </c>
      <c r="G135" s="124" t="s">
        <v>158</v>
      </c>
      <c r="H135" s="37">
        <v>350</v>
      </c>
      <c r="I135" s="37">
        <v>350</v>
      </c>
      <c r="J135" s="157">
        <v>46175</v>
      </c>
      <c r="K135" s="36" t="s">
        <v>159</v>
      </c>
    </row>
    <row r="136" spans="1:11" s="106" customFormat="1" ht="15.75" x14ac:dyDescent="0.25">
      <c r="A136" s="32">
        <v>6</v>
      </c>
      <c r="B136" s="60"/>
      <c r="C136" s="55" t="s">
        <v>117</v>
      </c>
      <c r="D136" s="32">
        <v>21200</v>
      </c>
      <c r="E136" s="43" t="s">
        <v>162</v>
      </c>
      <c r="F136" s="43" t="s">
        <v>161</v>
      </c>
      <c r="G136" s="124" t="s">
        <v>151</v>
      </c>
      <c r="H136" s="37">
        <v>700</v>
      </c>
      <c r="I136" s="37">
        <v>700</v>
      </c>
      <c r="J136" s="157">
        <v>46175</v>
      </c>
      <c r="K136" s="36" t="s">
        <v>160</v>
      </c>
    </row>
    <row r="137" spans="1:11" s="106" customFormat="1" ht="15.75" x14ac:dyDescent="0.25">
      <c r="A137" s="32">
        <v>7</v>
      </c>
      <c r="B137" s="60"/>
      <c r="C137" s="55" t="s">
        <v>117</v>
      </c>
      <c r="D137" s="32">
        <v>21200</v>
      </c>
      <c r="E137" s="43" t="s">
        <v>163</v>
      </c>
      <c r="F137" s="43" t="s">
        <v>161</v>
      </c>
      <c r="G137" s="124" t="s">
        <v>151</v>
      </c>
      <c r="H137" s="37">
        <v>700</v>
      </c>
      <c r="I137" s="37">
        <v>700</v>
      </c>
      <c r="J137" s="157">
        <v>46175</v>
      </c>
      <c r="K137" s="36" t="s">
        <v>164</v>
      </c>
    </row>
    <row r="138" spans="1:11" s="106" customFormat="1" ht="15.75" x14ac:dyDescent="0.25">
      <c r="A138" s="32">
        <v>8</v>
      </c>
      <c r="B138" s="60"/>
      <c r="C138" s="55" t="s">
        <v>117</v>
      </c>
      <c r="D138" s="32">
        <v>21200</v>
      </c>
      <c r="E138" s="43"/>
      <c r="F138" s="43"/>
      <c r="G138" s="124"/>
      <c r="H138" s="37"/>
      <c r="I138" s="37"/>
      <c r="J138" s="24"/>
      <c r="K138" s="36"/>
    </row>
    <row r="139" spans="1:11" s="106" customFormat="1" ht="15.75" x14ac:dyDescent="0.25">
      <c r="A139" s="32">
        <v>9</v>
      </c>
      <c r="B139" s="60"/>
      <c r="C139" s="55" t="s">
        <v>117</v>
      </c>
      <c r="D139" s="32">
        <v>21200</v>
      </c>
      <c r="E139" s="43"/>
      <c r="F139" s="43"/>
      <c r="G139" s="124"/>
      <c r="H139" s="37"/>
      <c r="I139" s="37"/>
      <c r="J139" s="24"/>
      <c r="K139" s="36"/>
    </row>
    <row r="140" spans="1:11" s="106" customFormat="1" ht="15.75" x14ac:dyDescent="0.25">
      <c r="A140" s="32">
        <v>10</v>
      </c>
      <c r="B140" s="60"/>
      <c r="C140" s="55" t="s">
        <v>117</v>
      </c>
      <c r="D140" s="32">
        <v>21200</v>
      </c>
      <c r="E140" s="43"/>
      <c r="F140" s="43"/>
      <c r="G140" s="124"/>
      <c r="H140" s="37"/>
      <c r="I140" s="37"/>
      <c r="J140" s="24"/>
      <c r="K140" s="36"/>
    </row>
    <row r="141" spans="1:11" s="106" customFormat="1" ht="35.25" customHeight="1" thickBot="1" x14ac:dyDescent="0.3">
      <c r="A141" s="19"/>
      <c r="B141" s="127"/>
      <c r="C141" s="85"/>
      <c r="D141" s="86"/>
      <c r="E141" s="87"/>
      <c r="F141" s="81" t="s">
        <v>33</v>
      </c>
      <c r="G141" s="88"/>
      <c r="H141" s="89"/>
      <c r="I141" s="46" t="e">
        <f>SUM(#REF!)</f>
        <v>#REF!</v>
      </c>
      <c r="J141" s="46"/>
      <c r="K141" s="49"/>
    </row>
    <row r="142" spans="1:11" s="106" customFormat="1" ht="15.75" x14ac:dyDescent="0.25">
      <c r="A142" s="91"/>
      <c r="B142" s="41"/>
      <c r="C142" s="90"/>
      <c r="D142" s="48"/>
      <c r="E142" s="45"/>
      <c r="F142" s="128"/>
      <c r="G142" s="20"/>
      <c r="H142" s="21"/>
      <c r="I142" s="21"/>
      <c r="J142" s="20"/>
      <c r="K142" s="22"/>
    </row>
    <row r="143" spans="1:11" s="18" customFormat="1" ht="15.75" x14ac:dyDescent="0.25">
      <c r="A143" s="113"/>
      <c r="B143" s="91"/>
      <c r="C143" s="91"/>
      <c r="D143" s="91"/>
      <c r="E143" s="91"/>
      <c r="F143" s="91"/>
      <c r="G143" s="92"/>
      <c r="H143" s="91"/>
      <c r="I143" s="91"/>
      <c r="J143" s="91"/>
      <c r="K143" s="93"/>
    </row>
    <row r="144" spans="1:11" x14ac:dyDescent="0.25">
      <c r="A144" s="113"/>
      <c r="B144" s="106"/>
      <c r="C144" s="114"/>
      <c r="D144" s="113"/>
      <c r="E144" s="114"/>
      <c r="F144" s="114"/>
      <c r="G144" s="115"/>
      <c r="H144" s="116"/>
      <c r="I144" s="116"/>
      <c r="J144" s="115"/>
      <c r="K144" s="117"/>
    </row>
    <row r="145" spans="1:11" x14ac:dyDescent="0.25">
      <c r="A145" s="113"/>
      <c r="B145" s="106"/>
      <c r="C145" s="114"/>
      <c r="D145" s="113"/>
      <c r="E145" s="114"/>
      <c r="F145" s="114"/>
      <c r="G145" s="115"/>
      <c r="H145" s="116"/>
      <c r="I145" s="116"/>
      <c r="J145" s="115"/>
      <c r="K145" s="117"/>
    </row>
    <row r="146" spans="1:11" ht="38.25" customHeight="1" x14ac:dyDescent="0.25">
      <c r="A146" s="171"/>
      <c r="B146" s="171"/>
      <c r="C146" s="171" t="s">
        <v>223</v>
      </c>
      <c r="D146" s="172"/>
      <c r="E146" s="173"/>
      <c r="F146" s="173"/>
      <c r="G146" s="173"/>
      <c r="H146" s="173"/>
      <c r="I146" s="173"/>
      <c r="J146" s="173"/>
      <c r="K146" s="174"/>
    </row>
    <row r="147" spans="1:11" ht="31.5" customHeight="1" x14ac:dyDescent="0.25">
      <c r="A147" s="171" t="s">
        <v>1</v>
      </c>
      <c r="B147" s="171" t="s">
        <v>3</v>
      </c>
      <c r="C147" s="171" t="s">
        <v>3</v>
      </c>
      <c r="D147" s="171" t="s">
        <v>4</v>
      </c>
      <c r="E147" s="171" t="s">
        <v>5</v>
      </c>
      <c r="F147" s="171" t="s">
        <v>9</v>
      </c>
      <c r="G147" s="171" t="s">
        <v>6</v>
      </c>
      <c r="H147" s="171" t="s">
        <v>7</v>
      </c>
      <c r="I147" s="171" t="s">
        <v>17</v>
      </c>
      <c r="J147" s="171" t="s">
        <v>8</v>
      </c>
      <c r="K147" s="171" t="s">
        <v>32</v>
      </c>
    </row>
    <row r="148" spans="1:11" x14ac:dyDescent="0.25">
      <c r="A148" s="171">
        <v>1</v>
      </c>
      <c r="B148" s="171"/>
      <c r="C148" s="171" t="s">
        <v>224</v>
      </c>
      <c r="D148" s="171">
        <v>13210</v>
      </c>
      <c r="E148" s="171" t="s">
        <v>225</v>
      </c>
      <c r="F148" s="171" t="s">
        <v>226</v>
      </c>
      <c r="G148" s="157">
        <v>46021</v>
      </c>
      <c r="H148" s="171">
        <v>177.87</v>
      </c>
      <c r="I148" s="171">
        <v>177.87</v>
      </c>
      <c r="J148" s="157">
        <v>46051</v>
      </c>
      <c r="K148" s="171" t="s">
        <v>227</v>
      </c>
    </row>
    <row r="149" spans="1:11" x14ac:dyDescent="0.25">
      <c r="A149" s="171">
        <v>2</v>
      </c>
      <c r="B149" s="171"/>
      <c r="C149" s="171" t="s">
        <v>224</v>
      </c>
      <c r="D149" s="171">
        <v>13210</v>
      </c>
      <c r="E149" s="171" t="s">
        <v>228</v>
      </c>
      <c r="F149" s="171" t="s">
        <v>226</v>
      </c>
      <c r="G149" s="157">
        <v>46021</v>
      </c>
      <c r="H149" s="171">
        <v>384.39</v>
      </c>
      <c r="I149" s="171">
        <v>384.39</v>
      </c>
      <c r="J149" s="157">
        <v>46051</v>
      </c>
      <c r="K149" s="171" t="s">
        <v>229</v>
      </c>
    </row>
    <row r="150" spans="1:11" x14ac:dyDescent="0.25">
      <c r="A150" s="171">
        <v>3</v>
      </c>
      <c r="B150" s="171"/>
      <c r="C150" s="171" t="s">
        <v>230</v>
      </c>
      <c r="D150" s="171">
        <v>13330</v>
      </c>
      <c r="E150" s="171" t="s">
        <v>231</v>
      </c>
      <c r="F150" s="171" t="s">
        <v>232</v>
      </c>
      <c r="G150" s="157">
        <v>45971</v>
      </c>
      <c r="H150" s="171">
        <v>54.3</v>
      </c>
      <c r="I150" s="171">
        <v>54.3</v>
      </c>
      <c r="J150" s="157">
        <v>46051</v>
      </c>
      <c r="K150" s="171" t="s">
        <v>233</v>
      </c>
    </row>
    <row r="151" spans="1:11" x14ac:dyDescent="0.25">
      <c r="A151" s="171">
        <v>4</v>
      </c>
      <c r="B151" s="171"/>
      <c r="C151" s="171" t="s">
        <v>234</v>
      </c>
      <c r="D151" s="171">
        <v>13420</v>
      </c>
      <c r="E151" s="171" t="s">
        <v>235</v>
      </c>
      <c r="F151" s="171" t="s">
        <v>236</v>
      </c>
      <c r="G151" s="157">
        <v>45993</v>
      </c>
      <c r="H151" s="171">
        <v>100</v>
      </c>
      <c r="I151" s="171">
        <v>100</v>
      </c>
      <c r="J151" s="157">
        <v>46051</v>
      </c>
      <c r="K151" s="171" t="s">
        <v>237</v>
      </c>
    </row>
    <row r="152" spans="1:11" x14ac:dyDescent="0.25">
      <c r="A152" s="171">
        <v>5</v>
      </c>
      <c r="B152" s="171"/>
      <c r="C152" s="171" t="s">
        <v>234</v>
      </c>
      <c r="D152" s="171">
        <v>13420</v>
      </c>
      <c r="E152" s="171" t="s">
        <v>238</v>
      </c>
      <c r="F152" s="171" t="s">
        <v>239</v>
      </c>
      <c r="G152" s="157">
        <v>45994</v>
      </c>
      <c r="H152" s="171">
        <v>50</v>
      </c>
      <c r="I152" s="171">
        <v>50</v>
      </c>
      <c r="J152" s="157">
        <v>46051</v>
      </c>
      <c r="K152" s="171" t="s">
        <v>240</v>
      </c>
    </row>
    <row r="153" spans="1:11" x14ac:dyDescent="0.25">
      <c r="A153" s="171">
        <v>6</v>
      </c>
      <c r="B153" s="171"/>
      <c r="C153" s="171" t="s">
        <v>234</v>
      </c>
      <c r="D153" s="171">
        <v>13420</v>
      </c>
      <c r="E153" s="171" t="s">
        <v>241</v>
      </c>
      <c r="F153" s="171" t="s">
        <v>242</v>
      </c>
      <c r="G153" s="157">
        <v>45986</v>
      </c>
      <c r="H153" s="171">
        <v>150</v>
      </c>
      <c r="I153" s="171">
        <v>150</v>
      </c>
      <c r="J153" s="157">
        <v>46051</v>
      </c>
      <c r="K153" s="171" t="s">
        <v>243</v>
      </c>
    </row>
    <row r="154" spans="1:11" x14ac:dyDescent="0.25">
      <c r="A154" s="171">
        <v>7</v>
      </c>
      <c r="B154" s="171"/>
      <c r="C154" s="171" t="s">
        <v>234</v>
      </c>
      <c r="D154" s="171">
        <v>13420</v>
      </c>
      <c r="E154" s="171" t="s">
        <v>244</v>
      </c>
      <c r="F154" s="171" t="s">
        <v>245</v>
      </c>
      <c r="G154" s="157">
        <v>45978</v>
      </c>
      <c r="H154" s="171">
        <v>50</v>
      </c>
      <c r="I154" s="171">
        <v>50</v>
      </c>
      <c r="J154" s="157">
        <v>46051</v>
      </c>
      <c r="K154" s="171" t="s">
        <v>246</v>
      </c>
    </row>
    <row r="155" spans="1:11" x14ac:dyDescent="0.25">
      <c r="A155" s="171">
        <v>8</v>
      </c>
      <c r="B155" s="171"/>
      <c r="C155" s="171" t="s">
        <v>234</v>
      </c>
      <c r="D155" s="171">
        <v>13420</v>
      </c>
      <c r="E155" s="171" t="s">
        <v>247</v>
      </c>
      <c r="F155" s="171" t="s">
        <v>248</v>
      </c>
      <c r="G155" s="157">
        <v>46014</v>
      </c>
      <c r="H155" s="171">
        <v>440</v>
      </c>
      <c r="I155" s="171">
        <v>440</v>
      </c>
      <c r="J155" s="157">
        <v>46051</v>
      </c>
      <c r="K155" s="171" t="s">
        <v>249</v>
      </c>
    </row>
    <row r="156" spans="1:11" x14ac:dyDescent="0.25">
      <c r="A156" s="171">
        <v>9</v>
      </c>
      <c r="B156" s="171"/>
      <c r="C156" s="171" t="s">
        <v>234</v>
      </c>
      <c r="D156" s="171">
        <v>13420</v>
      </c>
      <c r="E156" s="171" t="s">
        <v>250</v>
      </c>
      <c r="F156" s="171" t="s">
        <v>251</v>
      </c>
      <c r="G156" s="157">
        <v>46000</v>
      </c>
      <c r="H156" s="171">
        <v>75</v>
      </c>
      <c r="I156" s="171">
        <v>75</v>
      </c>
      <c r="J156" s="157">
        <v>46051</v>
      </c>
      <c r="K156" s="171" t="s">
        <v>252</v>
      </c>
    </row>
    <row r="157" spans="1:11" x14ac:dyDescent="0.25">
      <c r="A157" s="171">
        <v>10</v>
      </c>
      <c r="B157" s="171"/>
      <c r="C157" s="171" t="s">
        <v>234</v>
      </c>
      <c r="D157" s="171">
        <v>13420</v>
      </c>
      <c r="E157" s="171" t="s">
        <v>253</v>
      </c>
      <c r="F157" s="171" t="s">
        <v>254</v>
      </c>
      <c r="G157" s="157">
        <v>46000</v>
      </c>
      <c r="H157" s="171">
        <v>100</v>
      </c>
      <c r="I157" s="171">
        <v>100</v>
      </c>
      <c r="J157" s="157">
        <v>46051</v>
      </c>
      <c r="K157" s="171" t="s">
        <v>255</v>
      </c>
    </row>
    <row r="158" spans="1:11" x14ac:dyDescent="0.25">
      <c r="A158" s="171">
        <v>11</v>
      </c>
      <c r="B158" s="171"/>
      <c r="C158" s="171" t="s">
        <v>234</v>
      </c>
      <c r="D158" s="171">
        <v>13420</v>
      </c>
      <c r="E158" s="171" t="s">
        <v>256</v>
      </c>
      <c r="F158" s="171" t="s">
        <v>257</v>
      </c>
      <c r="G158" s="157">
        <v>45978</v>
      </c>
      <c r="H158" s="171">
        <v>50</v>
      </c>
      <c r="I158" s="171">
        <v>50</v>
      </c>
      <c r="J158" s="157">
        <v>46051</v>
      </c>
      <c r="K158" s="171" t="s">
        <v>258</v>
      </c>
    </row>
    <row r="159" spans="1:11" x14ac:dyDescent="0.25">
      <c r="A159" s="171">
        <v>12</v>
      </c>
      <c r="B159" s="171"/>
      <c r="C159" s="171" t="s">
        <v>234</v>
      </c>
      <c r="D159" s="171">
        <v>13420</v>
      </c>
      <c r="E159" s="171" t="s">
        <v>259</v>
      </c>
      <c r="F159" s="171" t="s">
        <v>260</v>
      </c>
      <c r="G159" s="157">
        <v>45789</v>
      </c>
      <c r="H159" s="171">
        <v>50</v>
      </c>
      <c r="I159" s="171">
        <v>50</v>
      </c>
      <c r="J159" s="157">
        <v>46051</v>
      </c>
      <c r="K159" s="171" t="s">
        <v>261</v>
      </c>
    </row>
    <row r="160" spans="1:11" x14ac:dyDescent="0.25">
      <c r="A160" s="171">
        <v>13</v>
      </c>
      <c r="B160" s="171"/>
      <c r="C160" s="171" t="s">
        <v>234</v>
      </c>
      <c r="D160" s="171">
        <v>13420</v>
      </c>
      <c r="E160" s="171" t="s">
        <v>262</v>
      </c>
      <c r="F160" s="171" t="s">
        <v>260</v>
      </c>
      <c r="G160" s="157">
        <v>45999</v>
      </c>
      <c r="H160" s="171">
        <v>50</v>
      </c>
      <c r="I160" s="171">
        <v>50</v>
      </c>
      <c r="J160" s="157">
        <v>46051</v>
      </c>
      <c r="K160" s="171" t="s">
        <v>263</v>
      </c>
    </row>
    <row r="161" spans="1:11" x14ac:dyDescent="0.25">
      <c r="A161" s="171">
        <v>14</v>
      </c>
      <c r="B161" s="171"/>
      <c r="C161" s="171" t="s">
        <v>234</v>
      </c>
      <c r="D161" s="171">
        <v>13420</v>
      </c>
      <c r="E161" s="171" t="s">
        <v>264</v>
      </c>
      <c r="F161" s="171" t="s">
        <v>265</v>
      </c>
      <c r="G161" s="157">
        <v>46000</v>
      </c>
      <c r="H161" s="171">
        <v>100</v>
      </c>
      <c r="I161" s="171">
        <v>100</v>
      </c>
      <c r="J161" s="157">
        <v>46051</v>
      </c>
      <c r="K161" s="171" t="s">
        <v>266</v>
      </c>
    </row>
    <row r="162" spans="1:11" x14ac:dyDescent="0.25">
      <c r="A162" s="171">
        <v>15</v>
      </c>
      <c r="B162" s="171"/>
      <c r="C162" s="171" t="s">
        <v>234</v>
      </c>
      <c r="D162" s="171">
        <v>13420</v>
      </c>
      <c r="E162" s="171" t="s">
        <v>267</v>
      </c>
      <c r="F162" s="171" t="s">
        <v>268</v>
      </c>
      <c r="G162" s="157">
        <v>46015</v>
      </c>
      <c r="H162" s="171">
        <v>100</v>
      </c>
      <c r="I162" s="171">
        <v>100</v>
      </c>
      <c r="J162" s="157">
        <v>46051</v>
      </c>
      <c r="K162" s="171" t="s">
        <v>269</v>
      </c>
    </row>
    <row r="163" spans="1:11" x14ac:dyDescent="0.25">
      <c r="A163" s="171">
        <v>16</v>
      </c>
      <c r="B163" s="171"/>
      <c r="C163" s="171" t="s">
        <v>234</v>
      </c>
      <c r="D163" s="171">
        <v>13420</v>
      </c>
      <c r="E163" s="171" t="s">
        <v>270</v>
      </c>
      <c r="F163" s="171" t="s">
        <v>271</v>
      </c>
      <c r="G163" s="157">
        <v>45975</v>
      </c>
      <c r="H163" s="171">
        <v>100</v>
      </c>
      <c r="I163" s="171">
        <v>100</v>
      </c>
      <c r="J163" s="157">
        <v>46051</v>
      </c>
      <c r="K163" s="171" t="s">
        <v>272</v>
      </c>
    </row>
    <row r="164" spans="1:11" x14ac:dyDescent="0.25">
      <c r="A164" s="171">
        <v>17</v>
      </c>
      <c r="B164" s="171"/>
      <c r="C164" s="171" t="s">
        <v>234</v>
      </c>
      <c r="D164" s="171">
        <v>13420</v>
      </c>
      <c r="E164" s="171" t="s">
        <v>273</v>
      </c>
      <c r="F164" s="171" t="s">
        <v>274</v>
      </c>
      <c r="G164" s="157">
        <v>45993</v>
      </c>
      <c r="H164" s="171">
        <v>100</v>
      </c>
      <c r="I164" s="171">
        <v>100</v>
      </c>
      <c r="J164" s="157">
        <v>46052</v>
      </c>
      <c r="K164" s="171" t="s">
        <v>275</v>
      </c>
    </row>
    <row r="165" spans="1:11" x14ac:dyDescent="0.25">
      <c r="A165" s="171">
        <v>18</v>
      </c>
      <c r="B165" s="171"/>
      <c r="C165" s="171" t="s">
        <v>234</v>
      </c>
      <c r="D165" s="171">
        <v>13420</v>
      </c>
      <c r="E165" s="171" t="s">
        <v>238</v>
      </c>
      <c r="F165" s="171" t="s">
        <v>276</v>
      </c>
      <c r="G165" s="157">
        <v>45999</v>
      </c>
      <c r="H165" s="171">
        <v>100</v>
      </c>
      <c r="I165" s="171">
        <v>100</v>
      </c>
      <c r="J165" s="157">
        <v>46052</v>
      </c>
      <c r="K165" s="171" t="s">
        <v>277</v>
      </c>
    </row>
    <row r="166" spans="1:11" x14ac:dyDescent="0.25">
      <c r="A166" s="171">
        <v>19</v>
      </c>
      <c r="B166" s="171"/>
      <c r="C166" s="171" t="s">
        <v>234</v>
      </c>
      <c r="D166" s="171">
        <v>13420</v>
      </c>
      <c r="E166" s="171" t="s">
        <v>278</v>
      </c>
      <c r="F166" s="171" t="s">
        <v>276</v>
      </c>
      <c r="G166" s="157">
        <v>45999</v>
      </c>
      <c r="H166" s="171">
        <v>25</v>
      </c>
      <c r="I166" s="171">
        <v>25</v>
      </c>
      <c r="J166" s="157">
        <v>46052</v>
      </c>
      <c r="K166" s="171" t="s">
        <v>279</v>
      </c>
    </row>
    <row r="167" spans="1:11" x14ac:dyDescent="0.25">
      <c r="A167" s="171">
        <v>20</v>
      </c>
      <c r="B167" s="171"/>
      <c r="C167" s="171" t="s">
        <v>234</v>
      </c>
      <c r="D167" s="171">
        <v>13420</v>
      </c>
      <c r="E167" s="171" t="s">
        <v>280</v>
      </c>
      <c r="F167" s="171" t="s">
        <v>281</v>
      </c>
      <c r="G167" s="157">
        <v>45979</v>
      </c>
      <c r="H167" s="171">
        <v>75</v>
      </c>
      <c r="I167" s="171">
        <v>75</v>
      </c>
      <c r="J167" s="157">
        <v>46052</v>
      </c>
      <c r="K167" s="171" t="s">
        <v>282</v>
      </c>
    </row>
    <row r="168" spans="1:11" x14ac:dyDescent="0.25">
      <c r="A168" s="171">
        <v>21</v>
      </c>
      <c r="B168" s="171"/>
      <c r="C168" s="171" t="s">
        <v>234</v>
      </c>
      <c r="D168" s="171">
        <v>13420</v>
      </c>
      <c r="E168" s="171" t="s">
        <v>283</v>
      </c>
      <c r="F168" s="171" t="s">
        <v>281</v>
      </c>
      <c r="G168" s="157">
        <v>45999</v>
      </c>
      <c r="H168" s="171">
        <v>100</v>
      </c>
      <c r="I168" s="171">
        <v>100</v>
      </c>
      <c r="J168" s="157">
        <v>46052</v>
      </c>
      <c r="K168" s="171" t="s">
        <v>284</v>
      </c>
    </row>
    <row r="169" spans="1:11" x14ac:dyDescent="0.25">
      <c r="A169" s="171">
        <v>22</v>
      </c>
      <c r="B169" s="171"/>
      <c r="C169" s="171" t="s">
        <v>234</v>
      </c>
      <c r="D169" s="171">
        <v>13420</v>
      </c>
      <c r="E169" s="171" t="s">
        <v>285</v>
      </c>
      <c r="F169" s="171" t="s">
        <v>286</v>
      </c>
      <c r="G169" s="157">
        <v>46010</v>
      </c>
      <c r="H169" s="171">
        <v>80</v>
      </c>
      <c r="I169" s="171">
        <v>80</v>
      </c>
      <c r="J169" s="157">
        <v>46052</v>
      </c>
      <c r="K169" s="171" t="s">
        <v>287</v>
      </c>
    </row>
    <row r="170" spans="1:11" x14ac:dyDescent="0.25">
      <c r="A170" s="171">
        <v>23</v>
      </c>
      <c r="B170" s="171"/>
      <c r="C170" s="171" t="s">
        <v>234</v>
      </c>
      <c r="D170" s="171">
        <v>13420</v>
      </c>
      <c r="E170" s="171" t="s">
        <v>288</v>
      </c>
      <c r="F170" s="171" t="s">
        <v>289</v>
      </c>
      <c r="G170" s="157">
        <v>46010</v>
      </c>
      <c r="H170" s="171">
        <v>75</v>
      </c>
      <c r="I170" s="171">
        <v>75</v>
      </c>
      <c r="J170" s="157">
        <v>46052</v>
      </c>
      <c r="K170" s="171" t="s">
        <v>290</v>
      </c>
    </row>
    <row r="171" spans="1:11" x14ac:dyDescent="0.25">
      <c r="A171" s="171">
        <v>24</v>
      </c>
      <c r="B171" s="171"/>
      <c r="C171" s="171" t="s">
        <v>234</v>
      </c>
      <c r="D171" s="171">
        <v>13420</v>
      </c>
      <c r="E171" s="171" t="s">
        <v>291</v>
      </c>
      <c r="F171" s="171" t="s">
        <v>292</v>
      </c>
      <c r="G171" s="157">
        <v>46003</v>
      </c>
      <c r="H171" s="171">
        <v>140</v>
      </c>
      <c r="I171" s="171">
        <v>140</v>
      </c>
      <c r="J171" s="157">
        <v>46052</v>
      </c>
      <c r="K171" s="171" t="s">
        <v>293</v>
      </c>
    </row>
    <row r="172" spans="1:11" x14ac:dyDescent="0.25">
      <c r="A172" s="171">
        <v>25</v>
      </c>
      <c r="B172" s="171"/>
      <c r="C172" s="171" t="s">
        <v>294</v>
      </c>
      <c r="D172" s="171">
        <v>13250</v>
      </c>
      <c r="E172" s="171" t="s">
        <v>295</v>
      </c>
      <c r="F172" s="171" t="s">
        <v>296</v>
      </c>
      <c r="G172" s="157">
        <v>46029</v>
      </c>
      <c r="H172" s="171">
        <v>244.17</v>
      </c>
      <c r="I172" s="171">
        <v>244.17</v>
      </c>
      <c r="J172" s="157">
        <v>46052</v>
      </c>
      <c r="K172" s="171" t="s">
        <v>297</v>
      </c>
    </row>
    <row r="173" spans="1:11" x14ac:dyDescent="0.25">
      <c r="A173" s="171">
        <v>26</v>
      </c>
      <c r="B173" s="171"/>
      <c r="C173" s="171" t="s">
        <v>294</v>
      </c>
      <c r="D173" s="171">
        <v>13320</v>
      </c>
      <c r="E173" s="171" t="s">
        <v>298</v>
      </c>
      <c r="F173" s="171" t="s">
        <v>296</v>
      </c>
      <c r="G173" s="157">
        <v>46029</v>
      </c>
      <c r="H173" s="171">
        <v>263.86</v>
      </c>
      <c r="I173" s="171">
        <v>263.86</v>
      </c>
      <c r="J173" s="157">
        <v>46052</v>
      </c>
      <c r="K173" s="171" t="s">
        <v>299</v>
      </c>
    </row>
    <row r="174" spans="1:11" x14ac:dyDescent="0.25">
      <c r="A174" s="171">
        <v>27</v>
      </c>
      <c r="B174" s="171"/>
      <c r="C174" s="171" t="s">
        <v>234</v>
      </c>
      <c r="D174" s="171">
        <v>13420</v>
      </c>
      <c r="E174" s="171" t="s">
        <v>300</v>
      </c>
      <c r="F174" s="171" t="s">
        <v>301</v>
      </c>
      <c r="G174" s="157">
        <v>46003</v>
      </c>
      <c r="H174" s="171">
        <v>50</v>
      </c>
      <c r="I174" s="171">
        <v>50</v>
      </c>
      <c r="J174" s="157">
        <v>46052</v>
      </c>
      <c r="K174" s="171" t="s">
        <v>302</v>
      </c>
    </row>
    <row r="175" spans="1:11" x14ac:dyDescent="0.25">
      <c r="A175" s="171">
        <v>28</v>
      </c>
      <c r="B175" s="171"/>
      <c r="C175" s="171" t="s">
        <v>234</v>
      </c>
      <c r="D175" s="171">
        <v>13420</v>
      </c>
      <c r="E175" s="171" t="s">
        <v>303</v>
      </c>
      <c r="F175" s="171" t="s">
        <v>304</v>
      </c>
      <c r="G175" s="157">
        <v>45996</v>
      </c>
      <c r="H175" s="171">
        <v>200</v>
      </c>
      <c r="I175" s="171">
        <v>200</v>
      </c>
      <c r="J175" s="157">
        <v>46052</v>
      </c>
      <c r="K175" s="171" t="s">
        <v>305</v>
      </c>
    </row>
    <row r="176" spans="1:11" x14ac:dyDescent="0.25">
      <c r="A176" s="171">
        <v>29</v>
      </c>
      <c r="B176" s="171"/>
      <c r="C176" s="171" t="s">
        <v>306</v>
      </c>
      <c r="D176" s="171">
        <v>13220</v>
      </c>
      <c r="E176" s="171">
        <v>135478</v>
      </c>
      <c r="F176" s="171" t="s">
        <v>307</v>
      </c>
      <c r="G176" s="157">
        <v>46016</v>
      </c>
      <c r="H176" s="171">
        <v>5.57</v>
      </c>
      <c r="I176" s="171">
        <v>5.57</v>
      </c>
      <c r="J176" s="157">
        <v>46056</v>
      </c>
      <c r="K176" s="171" t="s">
        <v>308</v>
      </c>
    </row>
    <row r="177" spans="1:11" x14ac:dyDescent="0.25">
      <c r="A177" s="171">
        <v>30</v>
      </c>
      <c r="B177" s="171"/>
      <c r="C177" s="171" t="s">
        <v>309</v>
      </c>
      <c r="D177" s="171">
        <v>13780</v>
      </c>
      <c r="E177" s="171" t="s">
        <v>310</v>
      </c>
      <c r="F177" s="171" t="s">
        <v>311</v>
      </c>
      <c r="G177" s="157">
        <v>46006</v>
      </c>
      <c r="H177" s="171">
        <v>296.14999999999998</v>
      </c>
      <c r="I177" s="171">
        <v>296.14999999999998</v>
      </c>
      <c r="J177" s="157">
        <v>46056</v>
      </c>
      <c r="K177" s="171" t="s">
        <v>312</v>
      </c>
    </row>
    <row r="178" spans="1:11" x14ac:dyDescent="0.25">
      <c r="A178" s="171">
        <v>31</v>
      </c>
      <c r="B178" s="171"/>
      <c r="C178" s="171" t="s">
        <v>309</v>
      </c>
      <c r="D178" s="171">
        <v>13780</v>
      </c>
      <c r="E178" s="171" t="s">
        <v>313</v>
      </c>
      <c r="F178" s="171" t="s">
        <v>311</v>
      </c>
      <c r="G178" s="157">
        <v>46022</v>
      </c>
      <c r="H178" s="171">
        <v>103.66</v>
      </c>
      <c r="I178" s="171">
        <v>103.66</v>
      </c>
      <c r="J178" s="157">
        <v>46056</v>
      </c>
      <c r="K178" s="171" t="s">
        <v>314</v>
      </c>
    </row>
    <row r="179" spans="1:11" x14ac:dyDescent="0.25">
      <c r="A179" s="171">
        <v>32</v>
      </c>
      <c r="B179" s="171"/>
      <c r="C179" s="171" t="s">
        <v>315</v>
      </c>
      <c r="D179" s="171">
        <v>14130</v>
      </c>
      <c r="E179" s="171" t="s">
        <v>316</v>
      </c>
      <c r="F179" s="171" t="s">
        <v>317</v>
      </c>
      <c r="G179" s="157">
        <v>46022</v>
      </c>
      <c r="H179" s="171">
        <v>162.66</v>
      </c>
      <c r="I179" s="171">
        <v>162.66</v>
      </c>
      <c r="J179" s="157">
        <v>46056</v>
      </c>
      <c r="K179" s="171" t="s">
        <v>318</v>
      </c>
    </row>
    <row r="180" spans="1:11" x14ac:dyDescent="0.25">
      <c r="A180" s="171">
        <v>33</v>
      </c>
      <c r="B180" s="171"/>
      <c r="C180" s="171" t="s">
        <v>319</v>
      </c>
      <c r="D180" s="171">
        <v>14040</v>
      </c>
      <c r="E180" s="171" t="s">
        <v>320</v>
      </c>
      <c r="F180" s="171" t="s">
        <v>321</v>
      </c>
      <c r="G180" s="157">
        <v>45987</v>
      </c>
      <c r="H180" s="171">
        <v>176</v>
      </c>
      <c r="I180" s="171">
        <v>176</v>
      </c>
      <c r="J180" s="157">
        <v>46056</v>
      </c>
      <c r="K180" s="171" t="s">
        <v>322</v>
      </c>
    </row>
    <row r="181" spans="1:11" x14ac:dyDescent="0.25">
      <c r="A181" s="171">
        <v>34</v>
      </c>
      <c r="B181" s="171"/>
      <c r="C181" s="171" t="s">
        <v>323</v>
      </c>
      <c r="D181" s="171">
        <v>13953</v>
      </c>
      <c r="E181" s="171" t="s">
        <v>324</v>
      </c>
      <c r="F181" s="171" t="s">
        <v>325</v>
      </c>
      <c r="G181" s="157">
        <v>46023</v>
      </c>
      <c r="H181" s="171">
        <v>52</v>
      </c>
      <c r="I181" s="171">
        <v>52</v>
      </c>
      <c r="J181" s="157">
        <v>46057</v>
      </c>
      <c r="K181" s="171" t="s">
        <v>326</v>
      </c>
    </row>
    <row r="182" spans="1:11" x14ac:dyDescent="0.25">
      <c r="A182" s="171">
        <v>35</v>
      </c>
      <c r="B182" s="171"/>
      <c r="C182" s="171" t="s">
        <v>327</v>
      </c>
      <c r="D182" s="171">
        <v>13953</v>
      </c>
      <c r="E182" s="171" t="s">
        <v>328</v>
      </c>
      <c r="F182" s="171" t="s">
        <v>329</v>
      </c>
      <c r="G182" s="157">
        <v>46052</v>
      </c>
      <c r="H182" s="171">
        <v>433.65</v>
      </c>
      <c r="I182" s="171">
        <v>433.65</v>
      </c>
      <c r="J182" s="157">
        <v>46057</v>
      </c>
      <c r="K182" s="171" t="s">
        <v>330</v>
      </c>
    </row>
    <row r="183" spans="1:11" x14ac:dyDescent="0.25">
      <c r="A183" s="171">
        <v>36</v>
      </c>
      <c r="B183" s="171"/>
      <c r="C183" s="171" t="s">
        <v>331</v>
      </c>
      <c r="D183" s="171">
        <v>13780</v>
      </c>
      <c r="E183" s="171" t="s">
        <v>332</v>
      </c>
      <c r="F183" s="171" t="s">
        <v>333</v>
      </c>
      <c r="G183" s="157">
        <v>45980</v>
      </c>
      <c r="H183" s="171">
        <v>24</v>
      </c>
      <c r="I183" s="171">
        <v>24</v>
      </c>
      <c r="J183" s="157">
        <v>46057</v>
      </c>
      <c r="K183" s="171" t="s">
        <v>334</v>
      </c>
    </row>
    <row r="184" spans="1:11" x14ac:dyDescent="0.25">
      <c r="A184" s="171">
        <v>37</v>
      </c>
      <c r="B184" s="171"/>
      <c r="C184" s="171" t="s">
        <v>224</v>
      </c>
      <c r="D184" s="171">
        <v>13210</v>
      </c>
      <c r="E184" s="171" t="s">
        <v>335</v>
      </c>
      <c r="F184" s="171" t="s">
        <v>226</v>
      </c>
      <c r="G184" s="157">
        <v>46051</v>
      </c>
      <c r="H184" s="171">
        <v>719.95</v>
      </c>
      <c r="I184" s="171">
        <v>719.95</v>
      </c>
      <c r="J184" s="157">
        <v>46057</v>
      </c>
      <c r="K184" s="171" t="s">
        <v>336</v>
      </c>
    </row>
    <row r="185" spans="1:11" x14ac:dyDescent="0.25">
      <c r="A185" s="171">
        <v>38</v>
      </c>
      <c r="B185" s="171"/>
      <c r="C185" s="171" t="s">
        <v>337</v>
      </c>
      <c r="D185" s="171">
        <v>14110</v>
      </c>
      <c r="E185" s="171" t="s">
        <v>338</v>
      </c>
      <c r="F185" s="171" t="s">
        <v>339</v>
      </c>
      <c r="G185" s="157">
        <v>46037</v>
      </c>
      <c r="H185" s="171">
        <v>682.5</v>
      </c>
      <c r="I185" s="171">
        <v>682.5</v>
      </c>
      <c r="J185" s="157">
        <v>46057</v>
      </c>
      <c r="K185" s="171" t="s">
        <v>340</v>
      </c>
    </row>
    <row r="186" spans="1:11" x14ac:dyDescent="0.25">
      <c r="A186" s="171">
        <v>39</v>
      </c>
      <c r="B186" s="171"/>
      <c r="C186" s="171" t="s">
        <v>337</v>
      </c>
      <c r="D186" s="171">
        <v>14110</v>
      </c>
      <c r="E186" s="171" t="s">
        <v>341</v>
      </c>
      <c r="F186" s="171" t="s">
        <v>342</v>
      </c>
      <c r="G186" s="157">
        <v>46037</v>
      </c>
      <c r="H186" s="171">
        <v>682.5</v>
      </c>
      <c r="I186" s="171">
        <v>682.5</v>
      </c>
      <c r="J186" s="157">
        <v>46057</v>
      </c>
      <c r="K186" s="171" t="s">
        <v>343</v>
      </c>
    </row>
    <row r="187" spans="1:11" x14ac:dyDescent="0.25">
      <c r="A187" s="171">
        <v>40</v>
      </c>
      <c r="B187" s="171"/>
      <c r="C187" s="171" t="s">
        <v>344</v>
      </c>
      <c r="D187" s="171">
        <v>14150</v>
      </c>
      <c r="E187" s="171" t="s">
        <v>345</v>
      </c>
      <c r="F187" s="171" t="s">
        <v>346</v>
      </c>
      <c r="G187" s="157">
        <v>46025</v>
      </c>
      <c r="H187" s="171">
        <v>174.4</v>
      </c>
      <c r="I187" s="171">
        <v>174.4</v>
      </c>
      <c r="J187" s="157">
        <v>46057</v>
      </c>
      <c r="K187" s="171" t="s">
        <v>347</v>
      </c>
    </row>
    <row r="188" spans="1:11" x14ac:dyDescent="0.25">
      <c r="A188" s="171">
        <v>41</v>
      </c>
      <c r="B188" s="171"/>
      <c r="C188" s="171" t="s">
        <v>234</v>
      </c>
      <c r="D188" s="171">
        <v>13420</v>
      </c>
      <c r="E188" s="171" t="s">
        <v>348</v>
      </c>
      <c r="F188" s="171" t="s">
        <v>349</v>
      </c>
      <c r="G188" s="157">
        <v>46001</v>
      </c>
      <c r="H188" s="171">
        <v>25</v>
      </c>
      <c r="I188" s="171">
        <v>25</v>
      </c>
      <c r="J188" s="157">
        <v>46057</v>
      </c>
      <c r="K188" s="171" t="s">
        <v>350</v>
      </c>
    </row>
    <row r="189" spans="1:11" x14ac:dyDescent="0.25">
      <c r="A189" s="171">
        <v>42</v>
      </c>
      <c r="B189" s="171"/>
      <c r="C189" s="171" t="s">
        <v>234</v>
      </c>
      <c r="D189" s="171">
        <v>13420</v>
      </c>
      <c r="E189" s="171" t="s">
        <v>351</v>
      </c>
      <c r="F189" s="171" t="s">
        <v>349</v>
      </c>
      <c r="G189" s="157">
        <v>45994</v>
      </c>
      <c r="H189" s="171">
        <v>100</v>
      </c>
      <c r="I189" s="171">
        <v>100</v>
      </c>
      <c r="J189" s="157">
        <v>46057</v>
      </c>
      <c r="K189" s="171" t="s">
        <v>352</v>
      </c>
    </row>
    <row r="190" spans="1:11" x14ac:dyDescent="0.25">
      <c r="A190" s="171">
        <v>43</v>
      </c>
      <c r="B190" s="171"/>
      <c r="C190" s="171" t="s">
        <v>234</v>
      </c>
      <c r="D190" s="171">
        <v>13420</v>
      </c>
      <c r="E190" s="171" t="s">
        <v>353</v>
      </c>
      <c r="F190" s="171" t="s">
        <v>354</v>
      </c>
      <c r="G190" s="157">
        <v>45982</v>
      </c>
      <c r="H190" s="171">
        <v>100</v>
      </c>
      <c r="I190" s="171">
        <v>100</v>
      </c>
      <c r="J190" s="157">
        <v>46057</v>
      </c>
      <c r="K190" s="171" t="s">
        <v>355</v>
      </c>
    </row>
    <row r="191" spans="1:11" x14ac:dyDescent="0.25">
      <c r="A191" s="171">
        <v>44</v>
      </c>
      <c r="B191" s="171"/>
      <c r="C191" s="171" t="s">
        <v>234</v>
      </c>
      <c r="D191" s="171">
        <v>13420</v>
      </c>
      <c r="E191" s="171" t="s">
        <v>356</v>
      </c>
      <c r="F191" s="171" t="s">
        <v>357</v>
      </c>
      <c r="G191" s="157">
        <v>45982</v>
      </c>
      <c r="H191" s="171">
        <v>100</v>
      </c>
      <c r="I191" s="171">
        <v>100</v>
      </c>
      <c r="J191" s="157">
        <v>46057</v>
      </c>
      <c r="K191" s="171" t="s">
        <v>358</v>
      </c>
    </row>
    <row r="192" spans="1:11" x14ac:dyDescent="0.25">
      <c r="A192" s="171">
        <v>45</v>
      </c>
      <c r="B192" s="171"/>
      <c r="C192" s="171" t="s">
        <v>234</v>
      </c>
      <c r="D192" s="171">
        <v>13420</v>
      </c>
      <c r="E192" s="171" t="s">
        <v>256</v>
      </c>
      <c r="F192" s="171" t="s">
        <v>359</v>
      </c>
      <c r="G192" s="157">
        <v>46008</v>
      </c>
      <c r="H192" s="171">
        <v>100</v>
      </c>
      <c r="I192" s="171">
        <v>100</v>
      </c>
      <c r="J192" s="157">
        <v>46057</v>
      </c>
      <c r="K192" s="171" t="s">
        <v>360</v>
      </c>
    </row>
    <row r="193" spans="1:11" x14ac:dyDescent="0.25">
      <c r="A193" s="171">
        <v>46</v>
      </c>
      <c r="B193" s="171"/>
      <c r="C193" s="171" t="s">
        <v>234</v>
      </c>
      <c r="D193" s="171">
        <v>13420</v>
      </c>
      <c r="E193" s="171" t="s">
        <v>361</v>
      </c>
      <c r="F193" s="171" t="s">
        <v>362</v>
      </c>
      <c r="G193" s="157">
        <v>45992</v>
      </c>
      <c r="H193" s="171">
        <v>100</v>
      </c>
      <c r="I193" s="171">
        <v>100</v>
      </c>
      <c r="J193" s="157">
        <v>46057</v>
      </c>
      <c r="K193" s="171" t="s">
        <v>363</v>
      </c>
    </row>
    <row r="194" spans="1:11" x14ac:dyDescent="0.25">
      <c r="A194" s="171">
        <v>47</v>
      </c>
      <c r="B194" s="171"/>
      <c r="C194" s="171" t="s">
        <v>234</v>
      </c>
      <c r="D194" s="171">
        <v>13420</v>
      </c>
      <c r="E194" s="171" t="s">
        <v>364</v>
      </c>
      <c r="F194" s="171" t="s">
        <v>365</v>
      </c>
      <c r="G194" s="157">
        <v>46014</v>
      </c>
      <c r="H194" s="171">
        <v>25</v>
      </c>
      <c r="I194" s="171">
        <v>25</v>
      </c>
      <c r="J194" s="157">
        <v>46057</v>
      </c>
      <c r="K194" s="171" t="s">
        <v>366</v>
      </c>
    </row>
    <row r="195" spans="1:11" x14ac:dyDescent="0.25">
      <c r="A195" s="171">
        <v>48</v>
      </c>
      <c r="B195" s="171"/>
      <c r="C195" s="171" t="s">
        <v>234</v>
      </c>
      <c r="D195" s="171">
        <v>13420</v>
      </c>
      <c r="E195" s="171" t="s">
        <v>367</v>
      </c>
      <c r="F195" s="171" t="s">
        <v>365</v>
      </c>
      <c r="G195" s="157">
        <v>46014</v>
      </c>
      <c r="H195" s="171">
        <v>50</v>
      </c>
      <c r="I195" s="171">
        <v>50</v>
      </c>
      <c r="J195" s="157">
        <v>46057</v>
      </c>
      <c r="K195" s="171" t="s">
        <v>368</v>
      </c>
    </row>
    <row r="196" spans="1:11" x14ac:dyDescent="0.25">
      <c r="A196" s="171">
        <v>49</v>
      </c>
      <c r="B196" s="171"/>
      <c r="C196" s="171" t="s">
        <v>234</v>
      </c>
      <c r="D196" s="171">
        <v>13420</v>
      </c>
      <c r="E196" s="171" t="s">
        <v>369</v>
      </c>
      <c r="F196" s="171" t="s">
        <v>365</v>
      </c>
      <c r="G196" s="157">
        <v>46014</v>
      </c>
      <c r="H196" s="171">
        <v>100</v>
      </c>
      <c r="I196" s="171">
        <v>100</v>
      </c>
      <c r="J196" s="157">
        <v>46057</v>
      </c>
      <c r="K196" s="171" t="s">
        <v>370</v>
      </c>
    </row>
    <row r="197" spans="1:11" x14ac:dyDescent="0.25">
      <c r="A197" s="171">
        <v>50</v>
      </c>
      <c r="B197" s="171"/>
      <c r="C197" s="171" t="s">
        <v>234</v>
      </c>
      <c r="D197" s="171">
        <v>13420</v>
      </c>
      <c r="E197" s="171" t="s">
        <v>371</v>
      </c>
      <c r="F197" s="171" t="s">
        <v>365</v>
      </c>
      <c r="G197" s="157">
        <v>46014</v>
      </c>
      <c r="H197" s="171">
        <v>100</v>
      </c>
      <c r="I197" s="171">
        <v>100</v>
      </c>
      <c r="J197" s="157">
        <v>46057</v>
      </c>
      <c r="K197" s="171" t="s">
        <v>372</v>
      </c>
    </row>
    <row r="198" spans="1:11" x14ac:dyDescent="0.25">
      <c r="A198" s="171">
        <v>51</v>
      </c>
      <c r="B198" s="171"/>
      <c r="C198" s="171" t="s">
        <v>234</v>
      </c>
      <c r="D198" s="171">
        <v>13420</v>
      </c>
      <c r="E198" s="171" t="s">
        <v>373</v>
      </c>
      <c r="F198" s="171" t="s">
        <v>365</v>
      </c>
      <c r="G198" s="157">
        <v>46014</v>
      </c>
      <c r="H198" s="171">
        <v>100</v>
      </c>
      <c r="I198" s="171">
        <v>100</v>
      </c>
      <c r="J198" s="157">
        <v>46057</v>
      </c>
      <c r="K198" s="171" t="s">
        <v>374</v>
      </c>
    </row>
    <row r="199" spans="1:11" x14ac:dyDescent="0.25">
      <c r="A199" s="171">
        <v>52</v>
      </c>
      <c r="B199" s="171"/>
      <c r="C199" s="171" t="s">
        <v>234</v>
      </c>
      <c r="D199" s="171">
        <v>13420</v>
      </c>
      <c r="E199" s="171" t="s">
        <v>375</v>
      </c>
      <c r="F199" s="171" t="s">
        <v>365</v>
      </c>
      <c r="G199" s="157">
        <v>46014</v>
      </c>
      <c r="H199" s="171">
        <v>75</v>
      </c>
      <c r="I199" s="171">
        <v>75</v>
      </c>
      <c r="J199" s="157">
        <v>46057</v>
      </c>
      <c r="K199" s="171" t="s">
        <v>376</v>
      </c>
    </row>
    <row r="200" spans="1:11" x14ac:dyDescent="0.25">
      <c r="A200" s="171">
        <v>53</v>
      </c>
      <c r="B200" s="171"/>
      <c r="C200" s="171" t="s">
        <v>234</v>
      </c>
      <c r="D200" s="171">
        <v>13420</v>
      </c>
      <c r="E200" s="171" t="s">
        <v>377</v>
      </c>
      <c r="F200" s="171" t="s">
        <v>365</v>
      </c>
      <c r="G200" s="157">
        <v>46014</v>
      </c>
      <c r="H200" s="171">
        <v>50</v>
      </c>
      <c r="I200" s="171">
        <v>50</v>
      </c>
      <c r="J200" s="157">
        <v>46057</v>
      </c>
      <c r="K200" s="171" t="s">
        <v>378</v>
      </c>
    </row>
    <row r="201" spans="1:11" ht="31.5" customHeight="1" x14ac:dyDescent="0.25">
      <c r="A201" s="175"/>
      <c r="B201" s="171"/>
      <c r="C201" s="172"/>
      <c r="D201" s="174"/>
      <c r="E201" s="171" t="s">
        <v>379</v>
      </c>
      <c r="F201" s="171" t="s">
        <v>365</v>
      </c>
      <c r="G201" s="172"/>
      <c r="H201" s="174"/>
      <c r="I201" s="171">
        <f>SUM(I148:I200)</f>
        <v>8022.6299999999992</v>
      </c>
      <c r="J201" s="172"/>
      <c r="K201" s="174"/>
    </row>
    <row r="207" spans="1:11" x14ac:dyDescent="0.25">
      <c r="C207" s="176"/>
    </row>
    <row r="208" spans="1:11" x14ac:dyDescent="0.25">
      <c r="C208" s="177" t="s">
        <v>383</v>
      </c>
    </row>
    <row r="209" spans="3:3" x14ac:dyDescent="0.25">
      <c r="C209" s="177" t="s">
        <v>34</v>
      </c>
    </row>
    <row r="210" spans="3:3" x14ac:dyDescent="0.25">
      <c r="C210" s="177"/>
    </row>
    <row r="211" spans="3:3" x14ac:dyDescent="0.25">
      <c r="C211" s="177" t="s">
        <v>380</v>
      </c>
    </row>
    <row r="212" spans="3:3" x14ac:dyDescent="0.25">
      <c r="C212" s="177" t="s">
        <v>381</v>
      </c>
    </row>
    <row r="213" spans="3:3" x14ac:dyDescent="0.25">
      <c r="C213" s="177" t="s">
        <v>35</v>
      </c>
    </row>
    <row r="214" spans="3:3" x14ac:dyDescent="0.25">
      <c r="C214" s="178" t="s">
        <v>36</v>
      </c>
    </row>
    <row r="215" spans="3:3" x14ac:dyDescent="0.25">
      <c r="C215" s="177" t="s">
        <v>382</v>
      </c>
    </row>
    <row r="216" spans="3:3" x14ac:dyDescent="0.25">
      <c r="C216" s="176"/>
    </row>
  </sheetData>
  <mergeCells count="29">
    <mergeCell ref="C121:J121"/>
    <mergeCell ref="C201:D201"/>
    <mergeCell ref="G201:H201"/>
    <mergeCell ref="J201:K201"/>
    <mergeCell ref="D146:K146"/>
    <mergeCell ref="C129:J129"/>
    <mergeCell ref="C104:J104"/>
    <mergeCell ref="F100:H100"/>
    <mergeCell ref="A1:K1"/>
    <mergeCell ref="A2:K2"/>
    <mergeCell ref="A3:K3"/>
    <mergeCell ref="A4:K4"/>
    <mergeCell ref="A6:K6"/>
    <mergeCell ref="C8:J8"/>
    <mergeCell ref="C35:J35"/>
    <mergeCell ref="C42:J42"/>
    <mergeCell ref="F38:H38"/>
    <mergeCell ref="F31:H31"/>
    <mergeCell ref="C85:J85"/>
    <mergeCell ref="C96:J96"/>
    <mergeCell ref="C75:J75"/>
    <mergeCell ref="F46:H46"/>
    <mergeCell ref="F81:H81"/>
    <mergeCell ref="F72:H72"/>
    <mergeCell ref="C58:J58"/>
    <mergeCell ref="F62:H62"/>
    <mergeCell ref="C50:J50"/>
    <mergeCell ref="F54:H54"/>
    <mergeCell ref="F92:H92"/>
  </mergeCells>
  <hyperlinks>
    <hyperlink ref="C214" r:id="rId1" display="mailto:hajrie.zogaj@rks-gov.net" xr:uid="{5AD679C4-AD61-44AA-9058-633E47CEF52B}"/>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Raporti i Shpenzimeve MD-215</vt:lpstr>
      <vt:lpstr>Compatibility Report</vt:lpstr>
      <vt:lpstr>'Raporti i Shpenzimeve MD-215'!_MailAutoSig</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2026-02-09T10:02:55Z</dcterms:modified>
</cp:coreProperties>
</file>